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275620a8b663cdb/Computers/_Other/Lexitron/Teensy/Keys/"/>
    </mc:Choice>
  </mc:AlternateContent>
  <xr:revisionPtr revIDLastSave="1958" documentId="8_{EF85C831-903E-4852-A179-7C397517B667}" xr6:coauthVersionLast="47" xr6:coauthVersionMax="47" xr10:uidLastSave="{8FF58AF9-8533-440E-8E7C-D8AC01DC1ACB}"/>
  <bookViews>
    <workbookView xWindow="780" yWindow="345" windowWidth="25305" windowHeight="16275" activeTab="3" xr2:uid="{3B3A86EB-70FE-4D99-A839-CB4F642B46D8}"/>
  </bookViews>
  <sheets>
    <sheet name="Key Map" sheetId="1" r:id="rId1"/>
    <sheet name="Pin Map" sheetId="6" r:id="rId2"/>
    <sheet name="Sheet5" sheetId="5" r:id="rId3"/>
    <sheet name="Sheet1" sheetId="7" r:id="rId4"/>
  </sheets>
  <definedNames>
    <definedName name="_xlnm._FilterDatabase" localSheetId="0" hidden="1">'Key Map'!$A$2:$M$258</definedName>
    <definedName name="_xlnm.Print_Area" localSheetId="0">'Key Map'!$F:$J</definedName>
    <definedName name="_xlnm.Print_Area" localSheetId="2">Sheet5!$A$1:$W$25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7" i="7" l="1"/>
  <c r="E126" i="7" s="1"/>
  <c r="E125" i="7" s="1"/>
  <c r="E124" i="7" s="1"/>
  <c r="E123" i="7" s="1"/>
  <c r="E122" i="7" s="1"/>
  <c r="E121" i="7" s="1"/>
  <c r="E120" i="7" s="1"/>
  <c r="E119" i="7" s="1"/>
  <c r="E118" i="7" s="1"/>
  <c r="E117" i="7" s="1"/>
  <c r="E116" i="7" s="1"/>
  <c r="E115" i="7" s="1"/>
  <c r="E114" i="7" s="1"/>
  <c r="E113" i="7" s="1"/>
  <c r="E112" i="7" s="1"/>
  <c r="E111" i="7" s="1"/>
  <c r="E110" i="7" s="1"/>
  <c r="E109" i="7" s="1"/>
  <c r="E108" i="7" s="1"/>
  <c r="E107" i="7" s="1"/>
  <c r="E106" i="7" s="1"/>
  <c r="E105" i="7" s="1"/>
  <c r="E104" i="7" s="1"/>
  <c r="E103" i="7" s="1"/>
  <c r="E102" i="7" s="1"/>
  <c r="E101" i="7" s="1"/>
  <c r="E100" i="7" s="1"/>
  <c r="E99" i="7" s="1"/>
  <c r="E98" i="7" s="1"/>
  <c r="E97" i="7" s="1"/>
  <c r="E96" i="7" s="1"/>
  <c r="E95" i="7" s="1"/>
  <c r="E94" i="7" s="1"/>
  <c r="E93" i="7" s="1"/>
  <c r="E92" i="7" s="1"/>
  <c r="E91" i="7" s="1"/>
  <c r="E90" i="7" s="1"/>
  <c r="E89" i="7" s="1"/>
  <c r="E88" i="7" s="1"/>
  <c r="E87" i="7" s="1"/>
  <c r="E86" i="7" s="1"/>
  <c r="E85" i="7" s="1"/>
  <c r="E84" i="7" s="1"/>
  <c r="E83" i="7" s="1"/>
  <c r="E82" i="7" s="1"/>
  <c r="E81" i="7" s="1"/>
  <c r="E80" i="7" s="1"/>
  <c r="E79" i="7" s="1"/>
  <c r="E78" i="7" s="1"/>
  <c r="E77" i="7" s="1"/>
  <c r="E76" i="7" s="1"/>
  <c r="E75" i="7" s="1"/>
  <c r="E74" i="7" s="1"/>
  <c r="E73" i="7" s="1"/>
  <c r="E72" i="7" s="1"/>
  <c r="E71" i="7" s="1"/>
  <c r="E70" i="7" s="1"/>
  <c r="E69" i="7" s="1"/>
  <c r="E68" i="7" s="1"/>
  <c r="E67" i="7" s="1"/>
  <c r="E66" i="7" s="1"/>
  <c r="E65" i="7" s="1"/>
  <c r="E64" i="7" s="1"/>
  <c r="E63" i="7" s="1"/>
  <c r="E62" i="7" s="1"/>
  <c r="E61" i="7" s="1"/>
  <c r="E60" i="7" s="1"/>
  <c r="E59" i="7" s="1"/>
  <c r="E58" i="7" s="1"/>
  <c r="E57" i="7" s="1"/>
  <c r="E56" i="7" s="1"/>
  <c r="E55" i="7" s="1"/>
  <c r="E54" i="7" s="1"/>
  <c r="E53" i="7" s="1"/>
  <c r="E52" i="7" s="1"/>
  <c r="E51" i="7" s="1"/>
  <c r="E50" i="7" s="1"/>
  <c r="E49" i="7" s="1"/>
  <c r="E48" i="7" s="1"/>
  <c r="E47" i="7" s="1"/>
  <c r="E46" i="7" s="1"/>
  <c r="E45" i="7" s="1"/>
  <c r="E44" i="7" s="1"/>
  <c r="E43" i="7" s="1"/>
  <c r="E42" i="7" s="1"/>
  <c r="E41" i="7" s="1"/>
  <c r="E40" i="7" s="1"/>
  <c r="E39" i="7" s="1"/>
  <c r="E38" i="7" s="1"/>
  <c r="E37" i="7" s="1"/>
  <c r="E36" i="7" s="1"/>
  <c r="E35" i="7" s="1"/>
  <c r="E34" i="7" s="1"/>
  <c r="E33" i="7" s="1"/>
  <c r="E32" i="7" s="1"/>
  <c r="E31" i="7" s="1"/>
  <c r="E30" i="7" s="1"/>
  <c r="E29" i="7" s="1"/>
  <c r="E28" i="7" s="1"/>
  <c r="E27" i="7" s="1"/>
  <c r="E26" i="7" s="1"/>
  <c r="E25" i="7" s="1"/>
  <c r="E24" i="7" s="1"/>
  <c r="E23" i="7" s="1"/>
  <c r="E22" i="7" s="1"/>
  <c r="E21" i="7" s="1"/>
  <c r="E20" i="7" s="1"/>
  <c r="E19" i="7" s="1"/>
  <c r="E18" i="7" s="1"/>
  <c r="E17" i="7" s="1"/>
  <c r="E16" i="7" s="1"/>
  <c r="E15" i="7" s="1"/>
  <c r="E14" i="7" s="1"/>
  <c r="E13" i="7" s="1"/>
  <c r="E12" i="7" s="1"/>
  <c r="E11" i="7" s="1"/>
  <c r="E10" i="7" s="1"/>
  <c r="E9" i="7" s="1"/>
  <c r="E8" i="7" s="1"/>
  <c r="E7" i="7" s="1"/>
  <c r="E6" i="7" s="1"/>
  <c r="E5" i="7" s="1"/>
  <c r="E4" i="7" s="1"/>
  <c r="E3" i="7" s="1"/>
  <c r="E2" i="7" s="1"/>
  <c r="E128" i="7"/>
  <c r="E129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50" i="7"/>
  <c r="H3" i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R19" i="5"/>
  <c r="Q19" i="5"/>
  <c r="N19" i="5"/>
  <c r="K19" i="5"/>
  <c r="I19" i="5"/>
  <c r="D19" i="5"/>
  <c r="R18" i="5"/>
  <c r="Q18" i="5"/>
  <c r="N18" i="5"/>
  <c r="K18" i="5"/>
  <c r="I18" i="5"/>
  <c r="D18" i="5"/>
  <c r="R17" i="5"/>
  <c r="Q17" i="5"/>
  <c r="N17" i="5"/>
  <c r="K17" i="5"/>
  <c r="I17" i="5"/>
  <c r="D17" i="5"/>
  <c r="R16" i="5"/>
  <c r="Q16" i="5"/>
  <c r="N16" i="5"/>
  <c r="K16" i="5"/>
  <c r="I16" i="5"/>
  <c r="D16" i="5"/>
  <c r="R15" i="5"/>
  <c r="Q15" i="5"/>
  <c r="N15" i="5"/>
  <c r="K15" i="5"/>
  <c r="I15" i="5"/>
  <c r="D15" i="5"/>
  <c r="R14" i="5"/>
  <c r="Q14" i="5"/>
  <c r="N14" i="5"/>
  <c r="K14" i="5"/>
  <c r="I14" i="5"/>
  <c r="D14" i="5"/>
  <c r="R13" i="5"/>
  <c r="Q13" i="5"/>
  <c r="N13" i="5"/>
  <c r="K13" i="5"/>
  <c r="I13" i="5"/>
  <c r="D13" i="5"/>
  <c r="R12" i="5"/>
  <c r="Q12" i="5"/>
  <c r="N12" i="5"/>
  <c r="K12" i="5"/>
  <c r="I12" i="5"/>
  <c r="D12" i="5"/>
  <c r="K4" i="1" l="1"/>
  <c r="L4" i="1" s="1"/>
  <c r="K5" i="1"/>
  <c r="L5" i="1" s="1"/>
  <c r="K6" i="1"/>
  <c r="L6" i="1" s="1"/>
  <c r="K7" i="1"/>
  <c r="L7" i="1" s="1"/>
  <c r="K8" i="1"/>
  <c r="L8" i="1" s="1"/>
  <c r="K9" i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K59" i="1"/>
  <c r="L59" i="1" s="1"/>
  <c r="K60" i="1"/>
  <c r="L60" i="1" s="1"/>
  <c r="K61" i="1"/>
  <c r="L61" i="1" s="1"/>
  <c r="K62" i="1"/>
  <c r="L62" i="1" s="1"/>
  <c r="K63" i="1"/>
  <c r="L63" i="1" s="1"/>
  <c r="K64" i="1"/>
  <c r="L64" i="1" s="1"/>
  <c r="K65" i="1"/>
  <c r="L65" i="1" s="1"/>
  <c r="K66" i="1"/>
  <c r="L66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L81" i="1" s="1"/>
  <c r="K82" i="1"/>
  <c r="L82" i="1" s="1"/>
  <c r="K83" i="1"/>
  <c r="L83" i="1" s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L93" i="1" s="1"/>
  <c r="K94" i="1"/>
  <c r="L94" i="1" s="1"/>
  <c r="K95" i="1"/>
  <c r="L95" i="1" s="1"/>
  <c r="K96" i="1"/>
  <c r="L96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 s="1"/>
  <c r="K107" i="1"/>
  <c r="L107" i="1" s="1"/>
  <c r="K108" i="1"/>
  <c r="L108" i="1" s="1"/>
  <c r="K109" i="1"/>
  <c r="L109" i="1" s="1"/>
  <c r="K110" i="1"/>
  <c r="L110" i="1" s="1"/>
  <c r="K111" i="1"/>
  <c r="L111" i="1" s="1"/>
  <c r="K112" i="1"/>
  <c r="L112" i="1" s="1"/>
  <c r="K113" i="1"/>
  <c r="L113" i="1" s="1"/>
  <c r="K114" i="1"/>
  <c r="L114" i="1" s="1"/>
  <c r="K115" i="1"/>
  <c r="L115" i="1" s="1"/>
  <c r="K116" i="1"/>
  <c r="L116" i="1" s="1"/>
  <c r="K117" i="1"/>
  <c r="L117" i="1" s="1"/>
  <c r="K118" i="1"/>
  <c r="L118" i="1" s="1"/>
  <c r="K119" i="1"/>
  <c r="L119" i="1" s="1"/>
  <c r="K120" i="1"/>
  <c r="L120" i="1" s="1"/>
  <c r="K121" i="1"/>
  <c r="L121" i="1" s="1"/>
  <c r="K122" i="1"/>
  <c r="L122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130" i="1"/>
  <c r="L130" i="1" s="1"/>
  <c r="K131" i="1"/>
  <c r="L131" i="1" s="1"/>
  <c r="K132" i="1"/>
  <c r="L132" i="1" s="1"/>
  <c r="K133" i="1"/>
  <c r="L133" i="1" s="1"/>
  <c r="K134" i="1"/>
  <c r="L134" i="1" s="1"/>
  <c r="K135" i="1"/>
  <c r="L135" i="1" s="1"/>
  <c r="K136" i="1"/>
  <c r="L136" i="1" s="1"/>
  <c r="K137" i="1"/>
  <c r="L137" i="1" s="1"/>
  <c r="K138" i="1"/>
  <c r="L138" i="1" s="1"/>
  <c r="K139" i="1"/>
  <c r="L139" i="1" s="1"/>
  <c r="K140" i="1"/>
  <c r="L140" i="1" s="1"/>
  <c r="K141" i="1"/>
  <c r="L141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158" i="1"/>
  <c r="L158" i="1" s="1"/>
  <c r="K159" i="1"/>
  <c r="L159" i="1" s="1"/>
  <c r="K160" i="1"/>
  <c r="L160" i="1" s="1"/>
  <c r="K161" i="1"/>
  <c r="L161" i="1" s="1"/>
  <c r="K162" i="1"/>
  <c r="L162" i="1" s="1"/>
  <c r="K3" i="1"/>
  <c r="L3" i="1" s="1"/>
  <c r="B4" i="1"/>
  <c r="C4" i="1"/>
  <c r="B5" i="1"/>
  <c r="C5" i="1"/>
  <c r="B6" i="1"/>
  <c r="C6" i="1"/>
  <c r="B7" i="1"/>
  <c r="C7" i="1"/>
  <c r="B8" i="1"/>
  <c r="C8" i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C3" i="1"/>
  <c r="B3" i="1"/>
  <c r="V2" i="5"/>
  <c r="V12" i="5" s="1"/>
  <c r="W2" i="5"/>
  <c r="W12" i="5" s="1"/>
  <c r="B2" i="5"/>
  <c r="B12" i="5" s="1"/>
  <c r="V3" i="5"/>
  <c r="V13" i="5" s="1"/>
  <c r="W3" i="5"/>
  <c r="W13" i="5" s="1"/>
  <c r="B3" i="5"/>
  <c r="B13" i="5" s="1"/>
  <c r="V4" i="5"/>
  <c r="V14" i="5" s="1"/>
  <c r="W4" i="5"/>
  <c r="B4" i="5"/>
  <c r="B14" i="5" s="1"/>
  <c r="V5" i="5"/>
  <c r="V15" i="5" s="1"/>
  <c r="W5" i="5"/>
  <c r="W15" i="5" s="1"/>
  <c r="B5" i="5"/>
  <c r="B15" i="5" s="1"/>
  <c r="V6" i="5"/>
  <c r="V16" i="5" s="1"/>
  <c r="W6" i="5"/>
  <c r="W16" i="5" s="1"/>
  <c r="B6" i="5"/>
  <c r="B16" i="5" s="1"/>
  <c r="V7" i="5"/>
  <c r="V17" i="5" s="1"/>
  <c r="W7" i="5"/>
  <c r="W17" i="5" s="1"/>
  <c r="B7" i="5"/>
  <c r="B17" i="5" s="1"/>
  <c r="V8" i="5"/>
  <c r="V18" i="5" s="1"/>
  <c r="W8" i="5"/>
  <c r="W18" i="5" s="1"/>
  <c r="B8" i="5"/>
  <c r="B18" i="5" s="1"/>
  <c r="V9" i="5"/>
  <c r="V19" i="5" s="1"/>
  <c r="W9" i="5"/>
  <c r="W19" i="5" s="1"/>
  <c r="B9" i="5"/>
  <c r="B19" i="5" s="1"/>
  <c r="H2" i="5"/>
  <c r="H12" i="5" s="1"/>
  <c r="U2" i="5"/>
  <c r="U12" i="5" s="1"/>
  <c r="H3" i="5"/>
  <c r="H13" i="5" s="1"/>
  <c r="U3" i="5"/>
  <c r="U13" i="5" s="1"/>
  <c r="H4" i="5"/>
  <c r="H14" i="5" s="1"/>
  <c r="U4" i="5"/>
  <c r="U14" i="5" s="1"/>
  <c r="H5" i="5"/>
  <c r="H15" i="5" s="1"/>
  <c r="U5" i="5"/>
  <c r="U15" i="5" s="1"/>
  <c r="H6" i="5"/>
  <c r="H16" i="5" s="1"/>
  <c r="U6" i="5"/>
  <c r="U16" i="5" s="1"/>
  <c r="H7" i="5"/>
  <c r="H17" i="5" s="1"/>
  <c r="U7" i="5"/>
  <c r="U17" i="5" s="1"/>
  <c r="H8" i="5"/>
  <c r="U8" i="5"/>
  <c r="U18" i="5" s="1"/>
  <c r="H9" i="5"/>
  <c r="H19" i="5" s="1"/>
  <c r="U9" i="5"/>
  <c r="U19" i="5" s="1"/>
  <c r="J2" i="5"/>
  <c r="J12" i="5" s="1"/>
  <c r="J3" i="5"/>
  <c r="J13" i="5" s="1"/>
  <c r="J4" i="5"/>
  <c r="J14" i="5" s="1"/>
  <c r="J5" i="5"/>
  <c r="J15" i="5" s="1"/>
  <c r="J6" i="5"/>
  <c r="J16" i="5" s="1"/>
  <c r="J7" i="5"/>
  <c r="J17" i="5" s="1"/>
  <c r="J8" i="5"/>
  <c r="J18" i="5" s="1"/>
  <c r="J9" i="5"/>
  <c r="J19" i="5" s="1"/>
  <c r="C6" i="5"/>
  <c r="C16" i="5" s="1"/>
  <c r="E6" i="5"/>
  <c r="E16" i="5" s="1"/>
  <c r="F6" i="5"/>
  <c r="F16" i="5" s="1"/>
  <c r="G6" i="5"/>
  <c r="G16" i="5" s="1"/>
  <c r="S6" i="5"/>
  <c r="S16" i="5" s="1"/>
  <c r="L6" i="5"/>
  <c r="L16" i="5" s="1"/>
  <c r="M6" i="5"/>
  <c r="M16" i="5" s="1"/>
  <c r="O6" i="5"/>
  <c r="O16" i="5" s="1"/>
  <c r="P6" i="5"/>
  <c r="P16" i="5" s="1"/>
  <c r="T6" i="5"/>
  <c r="T16" i="5" s="1"/>
  <c r="C7" i="5"/>
  <c r="C17" i="5" s="1"/>
  <c r="E7" i="5"/>
  <c r="E17" i="5" s="1"/>
  <c r="F7" i="5"/>
  <c r="F17" i="5" s="1"/>
  <c r="G7" i="5"/>
  <c r="G17" i="5" s="1"/>
  <c r="S7" i="5"/>
  <c r="S17" i="5" s="1"/>
  <c r="L7" i="5"/>
  <c r="L17" i="5" s="1"/>
  <c r="M7" i="5"/>
  <c r="M17" i="5" s="1"/>
  <c r="O7" i="5"/>
  <c r="O17" i="5" s="1"/>
  <c r="P7" i="5"/>
  <c r="P17" i="5" s="1"/>
  <c r="T7" i="5"/>
  <c r="T17" i="5" s="1"/>
  <c r="C4" i="5"/>
  <c r="C14" i="5" s="1"/>
  <c r="E4" i="5"/>
  <c r="E14" i="5" s="1"/>
  <c r="F4" i="5"/>
  <c r="F14" i="5" s="1"/>
  <c r="G4" i="5"/>
  <c r="G14" i="5" s="1"/>
  <c r="S4" i="5"/>
  <c r="S14" i="5" s="1"/>
  <c r="L4" i="5"/>
  <c r="L14" i="5" s="1"/>
  <c r="M4" i="5"/>
  <c r="M14" i="5" s="1"/>
  <c r="O4" i="5"/>
  <c r="O14" i="5" s="1"/>
  <c r="P4" i="5"/>
  <c r="P14" i="5" s="1"/>
  <c r="T4" i="5"/>
  <c r="T14" i="5" s="1"/>
  <c r="C8" i="5"/>
  <c r="C18" i="5" s="1"/>
  <c r="E8" i="5"/>
  <c r="E18" i="5" s="1"/>
  <c r="F8" i="5"/>
  <c r="F18" i="5" s="1"/>
  <c r="G8" i="5"/>
  <c r="G18" i="5" s="1"/>
  <c r="S8" i="5"/>
  <c r="S18" i="5" s="1"/>
  <c r="L8" i="5"/>
  <c r="L18" i="5" s="1"/>
  <c r="M8" i="5"/>
  <c r="M18" i="5" s="1"/>
  <c r="O8" i="5"/>
  <c r="O18" i="5" s="1"/>
  <c r="P8" i="5"/>
  <c r="P18" i="5" s="1"/>
  <c r="T8" i="5"/>
  <c r="T18" i="5" s="1"/>
  <c r="C5" i="5"/>
  <c r="C15" i="5" s="1"/>
  <c r="E5" i="5"/>
  <c r="E15" i="5" s="1"/>
  <c r="F5" i="5"/>
  <c r="F15" i="5" s="1"/>
  <c r="G5" i="5"/>
  <c r="G15" i="5" s="1"/>
  <c r="S5" i="5"/>
  <c r="S15" i="5" s="1"/>
  <c r="L5" i="5"/>
  <c r="L15" i="5" s="1"/>
  <c r="M5" i="5"/>
  <c r="M15" i="5" s="1"/>
  <c r="O5" i="5"/>
  <c r="O15" i="5" s="1"/>
  <c r="P5" i="5"/>
  <c r="P15" i="5" s="1"/>
  <c r="T5" i="5"/>
  <c r="T15" i="5" s="1"/>
  <c r="C2" i="5"/>
  <c r="C12" i="5" s="1"/>
  <c r="E2" i="5"/>
  <c r="E12" i="5" s="1"/>
  <c r="F2" i="5"/>
  <c r="F12" i="5" s="1"/>
  <c r="G2" i="5"/>
  <c r="G12" i="5" s="1"/>
  <c r="S2" i="5"/>
  <c r="S12" i="5" s="1"/>
  <c r="L2" i="5"/>
  <c r="L12" i="5" s="1"/>
  <c r="M2" i="5"/>
  <c r="M12" i="5" s="1"/>
  <c r="O2" i="5"/>
  <c r="O12" i="5" s="1"/>
  <c r="P2" i="5"/>
  <c r="P12" i="5" s="1"/>
  <c r="T2" i="5"/>
  <c r="T12" i="5" s="1"/>
  <c r="C9" i="5"/>
  <c r="C19" i="5" s="1"/>
  <c r="E9" i="5"/>
  <c r="E19" i="5" s="1"/>
  <c r="F9" i="5"/>
  <c r="F19" i="5" s="1"/>
  <c r="G9" i="5"/>
  <c r="G19" i="5" s="1"/>
  <c r="S9" i="5"/>
  <c r="S19" i="5" s="1"/>
  <c r="L9" i="5"/>
  <c r="L19" i="5" s="1"/>
  <c r="M9" i="5"/>
  <c r="M19" i="5" s="1"/>
  <c r="O9" i="5"/>
  <c r="O19" i="5" s="1"/>
  <c r="P9" i="5"/>
  <c r="P19" i="5" s="1"/>
  <c r="T9" i="5"/>
  <c r="T19" i="5" s="1"/>
  <c r="E3" i="5"/>
  <c r="E13" i="5" s="1"/>
  <c r="F3" i="5"/>
  <c r="F13" i="5" s="1"/>
  <c r="G3" i="5"/>
  <c r="G13" i="5" s="1"/>
  <c r="S3" i="5"/>
  <c r="S13" i="5" s="1"/>
  <c r="L3" i="5"/>
  <c r="L13" i="5" s="1"/>
  <c r="M3" i="5"/>
  <c r="M13" i="5" s="1"/>
  <c r="O3" i="5"/>
  <c r="O13" i="5" s="1"/>
  <c r="P3" i="5"/>
  <c r="P13" i="5" s="1"/>
  <c r="T3" i="5"/>
  <c r="T13" i="5" s="1"/>
  <c r="C3" i="5"/>
  <c r="C13" i="5" s="1"/>
  <c r="M162" i="1"/>
  <c r="M161" i="1" s="1"/>
  <c r="M160" i="1" s="1"/>
  <c r="M159" i="1" s="1"/>
  <c r="M158" i="1" s="1"/>
  <c r="M157" i="1" s="1"/>
  <c r="M156" i="1" s="1"/>
  <c r="M155" i="1" s="1"/>
  <c r="M154" i="1" s="1"/>
  <c r="M153" i="1" s="1"/>
  <c r="M152" i="1" s="1"/>
  <c r="M151" i="1" s="1"/>
  <c r="M150" i="1" s="1"/>
  <c r="M149" i="1" s="1"/>
  <c r="M148" i="1" s="1"/>
  <c r="M147" i="1" s="1"/>
  <c r="M146" i="1" s="1"/>
  <c r="M145" i="1" s="1"/>
  <c r="M144" i="1" s="1"/>
  <c r="M143" i="1" s="1"/>
  <c r="M142" i="1" s="1"/>
  <c r="M141" i="1" s="1"/>
  <c r="M140" i="1" s="1"/>
  <c r="M139" i="1" s="1"/>
  <c r="M138" i="1" s="1"/>
  <c r="M137" i="1" s="1"/>
  <c r="M136" i="1" s="1"/>
  <c r="M135" i="1" s="1"/>
  <c r="M134" i="1" s="1"/>
  <c r="M133" i="1" s="1"/>
  <c r="M132" i="1" s="1"/>
  <c r="M131" i="1" s="1"/>
  <c r="M130" i="1" s="1"/>
  <c r="M129" i="1" s="1"/>
  <c r="M128" i="1" s="1"/>
  <c r="M127" i="1" s="1"/>
  <c r="M126" i="1" s="1"/>
  <c r="M125" i="1" s="1"/>
  <c r="M124" i="1" s="1"/>
  <c r="M123" i="1" s="1"/>
  <c r="M122" i="1" s="1"/>
  <c r="M121" i="1" s="1"/>
  <c r="M120" i="1" s="1"/>
  <c r="M119" i="1" s="1"/>
  <c r="M118" i="1" s="1"/>
  <c r="M117" i="1" s="1"/>
  <c r="M116" i="1" s="1"/>
  <c r="M115" i="1" s="1"/>
  <c r="M114" i="1" s="1"/>
  <c r="M113" i="1" s="1"/>
  <c r="M112" i="1" s="1"/>
  <c r="M111" i="1" s="1"/>
  <c r="M110" i="1" s="1"/>
  <c r="M109" i="1" s="1"/>
  <c r="M108" i="1" s="1"/>
  <c r="M107" i="1" s="1"/>
  <c r="M106" i="1" s="1"/>
  <c r="M105" i="1" s="1"/>
  <c r="M104" i="1" s="1"/>
  <c r="M103" i="1" s="1"/>
  <c r="M102" i="1" s="1"/>
  <c r="M101" i="1" s="1"/>
  <c r="M100" i="1" s="1"/>
  <c r="M99" i="1" s="1"/>
  <c r="M98" i="1" s="1"/>
  <c r="M97" i="1" s="1"/>
  <c r="M96" i="1" s="1"/>
  <c r="M95" i="1" s="1"/>
  <c r="M94" i="1" s="1"/>
  <c r="M93" i="1" s="1"/>
  <c r="M92" i="1" s="1"/>
  <c r="M91" i="1" s="1"/>
  <c r="M90" i="1" s="1"/>
  <c r="M89" i="1" s="1"/>
  <c r="M88" i="1" s="1"/>
  <c r="M87" i="1" s="1"/>
  <c r="M86" i="1" s="1"/>
  <c r="M85" i="1" s="1"/>
  <c r="M84" i="1" s="1"/>
  <c r="M83" i="1" s="1"/>
  <c r="M82" i="1"/>
  <c r="M81" i="1" s="1"/>
  <c r="M80" i="1" s="1"/>
  <c r="M79" i="1" s="1"/>
  <c r="M78" i="1" s="1"/>
  <c r="M77" i="1" s="1"/>
  <c r="M76" i="1" s="1"/>
  <c r="M75" i="1" s="1"/>
  <c r="M74" i="1" s="1"/>
  <c r="M73" i="1" s="1"/>
  <c r="M72" i="1" s="1"/>
  <c r="M71" i="1" s="1"/>
  <c r="M70" i="1" s="1"/>
  <c r="M69" i="1" s="1"/>
  <c r="M68" i="1" s="1"/>
  <c r="M67" i="1" s="1"/>
  <c r="M66" i="1" s="1"/>
  <c r="M65" i="1" s="1"/>
  <c r="M64" i="1" s="1"/>
  <c r="M63" i="1" s="1"/>
  <c r="M62" i="1" s="1"/>
  <c r="M61" i="1" s="1"/>
  <c r="M60" i="1" s="1"/>
  <c r="M59" i="1" s="1"/>
  <c r="M58" i="1" s="1"/>
  <c r="M57" i="1" s="1"/>
  <c r="M56" i="1" s="1"/>
  <c r="M55" i="1" s="1"/>
  <c r="M54" i="1" s="1"/>
  <c r="M53" i="1" s="1"/>
  <c r="M52" i="1" s="1"/>
  <c r="M51" i="1" s="1"/>
  <c r="M50" i="1" s="1"/>
  <c r="M49" i="1" s="1"/>
  <c r="M48" i="1" s="1"/>
  <c r="M47" i="1" s="1"/>
  <c r="M46" i="1" s="1"/>
  <c r="M45" i="1" s="1"/>
  <c r="M44" i="1" s="1"/>
  <c r="M43" i="1" s="1"/>
  <c r="M42" i="1" s="1"/>
  <c r="M41" i="1" s="1"/>
  <c r="M40" i="1" s="1"/>
  <c r="M39" i="1" s="1"/>
  <c r="M38" i="1" s="1"/>
  <c r="M37" i="1" s="1"/>
  <c r="M36" i="1" s="1"/>
  <c r="M35" i="1" s="1"/>
  <c r="M34" i="1" s="1"/>
  <c r="M33" i="1" s="1"/>
  <c r="M32" i="1" s="1"/>
  <c r="M31" i="1" s="1"/>
  <c r="M30" i="1" s="1"/>
  <c r="M29" i="1" s="1"/>
  <c r="M28" i="1" s="1"/>
  <c r="M27" i="1" s="1"/>
  <c r="M26" i="1" s="1"/>
  <c r="M25" i="1" s="1"/>
  <c r="M24" i="1" s="1"/>
  <c r="M23" i="1" s="1"/>
  <c r="M22" i="1" s="1"/>
  <c r="M21" i="1" s="1"/>
  <c r="M20" i="1" s="1"/>
  <c r="M19" i="1" s="1"/>
  <c r="M18" i="1" s="1"/>
  <c r="M17" i="1" s="1"/>
  <c r="M16" i="1" s="1"/>
  <c r="M15" i="1" s="1"/>
  <c r="M14" i="1" s="1"/>
  <c r="M13" i="1" s="1"/>
  <c r="M12" i="1" s="1"/>
  <c r="M11" i="1" s="1"/>
  <c r="M10" i="1" s="1"/>
  <c r="M9" i="1" s="1"/>
  <c r="M8" i="1" s="1"/>
  <c r="M7" i="1" s="1"/>
  <c r="M6" i="1" s="1"/>
  <c r="M5" i="1" s="1"/>
  <c r="M4" i="1" s="1"/>
  <c r="M3" i="1" s="1"/>
  <c r="F46" i="1"/>
  <c r="D162" i="1" l="1"/>
  <c r="D158" i="1"/>
  <c r="D154" i="1"/>
  <c r="D150" i="1"/>
  <c r="D146" i="1"/>
  <c r="D142" i="1"/>
  <c r="D138" i="1"/>
  <c r="D134" i="1"/>
  <c r="D130" i="1"/>
  <c r="D124" i="1"/>
  <c r="D120" i="1"/>
  <c r="D116" i="1"/>
  <c r="D112" i="1"/>
  <c r="D108" i="1"/>
  <c r="D104" i="1"/>
  <c r="D100" i="1"/>
  <c r="D96" i="1"/>
  <c r="D92" i="1"/>
  <c r="D88" i="1"/>
  <c r="D84" i="1"/>
  <c r="D80" i="1"/>
  <c r="D76" i="1"/>
  <c r="D72" i="1"/>
  <c r="D3" i="1"/>
  <c r="D160" i="1"/>
  <c r="D156" i="1"/>
  <c r="D152" i="1"/>
  <c r="D148" i="1"/>
  <c r="D144" i="1"/>
  <c r="D140" i="1"/>
  <c r="D136" i="1"/>
  <c r="D132" i="1"/>
  <c r="D128" i="1"/>
  <c r="D126" i="1"/>
  <c r="D122" i="1"/>
  <c r="D118" i="1"/>
  <c r="D114" i="1"/>
  <c r="D110" i="1"/>
  <c r="D106" i="1"/>
  <c r="D102" i="1"/>
  <c r="D98" i="1"/>
  <c r="D94" i="1"/>
  <c r="D90" i="1"/>
  <c r="D86" i="1"/>
  <c r="D82" i="1"/>
  <c r="D78" i="1"/>
  <c r="D74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W14" i="5"/>
  <c r="H18" i="5"/>
  <c r="D161" i="1"/>
  <c r="D159" i="1"/>
  <c r="D157" i="1"/>
  <c r="D155" i="1"/>
  <c r="D153" i="1"/>
  <c r="D151" i="1"/>
  <c r="D149" i="1"/>
  <c r="D147" i="1"/>
  <c r="D145" i="1"/>
  <c r="D143" i="1"/>
  <c r="D141" i="1"/>
  <c r="D139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5" i="1"/>
  <c r="D12" i="1"/>
  <c r="D10" i="1"/>
  <c r="D8" i="1"/>
  <c r="D6" i="1"/>
  <c r="D4" i="1"/>
</calcChain>
</file>

<file path=xl/sharedStrings.xml><?xml version="1.0" encoding="utf-8"?>
<sst xmlns="http://schemas.openxmlformats.org/spreadsheetml/2006/main" count="382" uniqueCount="214">
  <si>
    <t>a</t>
  </si>
  <si>
    <t>g</t>
  </si>
  <si>
    <t>f</t>
  </si>
  <si>
    <t>d</t>
  </si>
  <si>
    <t>s</t>
  </si>
  <si>
    <t>l</t>
  </si>
  <si>
    <t>j</t>
  </si>
  <si>
    <t>=</t>
  </si>
  <si>
    <t>u</t>
  </si>
  <si>
    <t>t</t>
  </si>
  <si>
    <t>:</t>
  </si>
  <si>
    <t>q</t>
  </si>
  <si>
    <t>r</t>
  </si>
  <si>
    <t>e</t>
  </si>
  <si>
    <t>w</t>
  </si>
  <si>
    <t>p</t>
  </si>
  <si>
    <t>i</t>
  </si>
  <si>
    <t>o</t>
  </si>
  <si>
    <t>]</t>
  </si>
  <si>
    <t>n</t>
  </si>
  <si>
    <t>b</t>
  </si>
  <si>
    <t>y</t>
  </si>
  <si>
    <t>h</t>
  </si>
  <si>
    <t>k</t>
  </si>
  <si>
    <t>Print</t>
  </si>
  <si>
    <t>Space</t>
  </si>
  <si>
    <t>V</t>
  </si>
  <si>
    <t>C</t>
  </si>
  <si>
    <t>X</t>
  </si>
  <si>
    <t>Z</t>
  </si>
  <si>
    <t>m</t>
  </si>
  <si>
    <t>,</t>
  </si>
  <si>
    <t>-</t>
  </si>
  <si>
    <t>.</t>
  </si>
  <si>
    <t>Q</t>
  </si>
  <si>
    <t>R</t>
  </si>
  <si>
    <t>E</t>
  </si>
  <si>
    <t>W</t>
  </si>
  <si>
    <t>P</t>
  </si>
  <si>
    <t>I</t>
  </si>
  <si>
    <t>O</t>
  </si>
  <si>
    <t>[</t>
  </si>
  <si>
    <t>N</t>
  </si>
  <si>
    <t>B</t>
  </si>
  <si>
    <t>Delete</t>
  </si>
  <si>
    <t>Y</t>
  </si>
  <si>
    <t>T</t>
  </si>
  <si>
    <t>H</t>
  </si>
  <si>
    <t>A</t>
  </si>
  <si>
    <t>G</t>
  </si>
  <si>
    <t>F</t>
  </si>
  <si>
    <t>D</t>
  </si>
  <si>
    <t>S</t>
  </si>
  <si>
    <t>L</t>
  </si>
  <si>
    <t>J</t>
  </si>
  <si>
    <t>K</t>
  </si>
  <si>
    <t>"</t>
  </si>
  <si>
    <t>U</t>
  </si>
  <si>
    <t>&amp;</t>
  </si>
  <si>
    <t>M</t>
  </si>
  <si>
    <t>?</t>
  </si>
  <si>
    <t>*</t>
  </si>
  <si>
    <t>!</t>
  </si>
  <si>
    <t>|</t>
  </si>
  <si>
    <t>%</t>
  </si>
  <si>
    <t>$</t>
  </si>
  <si>
    <t>#</t>
  </si>
  <si>
    <t>+</t>
  </si>
  <si>
    <t>v</t>
  </si>
  <si>
    <t>c</t>
  </si>
  <si>
    <t>x</t>
  </si>
  <si>
    <t>z</t>
  </si>
  <si>
    <t>Column</t>
  </si>
  <si>
    <t>;</t>
  </si>
  <si>
    <t>Shift</t>
  </si>
  <si>
    <t>Row</t>
  </si>
  <si>
    <t>Label</t>
  </si>
  <si>
    <t>Margin Set</t>
  </si>
  <si>
    <t>Subscript</t>
  </si>
  <si>
    <t>Superscript</t>
  </si>
  <si>
    <t>Stop Code</t>
  </si>
  <si>
    <t>Type Thru</t>
  </si>
  <si>
    <t>Non Print</t>
  </si>
  <si>
    <t>Select</t>
  </si>
  <si>
    <t>Cont Typing</t>
  </si>
  <si>
    <t>Menu</t>
  </si>
  <si>
    <t>Justify</t>
  </si>
  <si>
    <t>Edit</t>
  </si>
  <si>
    <t>Merge</t>
  </si>
  <si>
    <t>Line Insert</t>
  </si>
  <si>
    <t>Full Page</t>
  </si>
  <si>
    <t>Display Advance</t>
  </si>
  <si>
    <t>Index</t>
  </si>
  <si>
    <t>Call</t>
  </si>
  <si>
    <t>Next Page</t>
  </si>
  <si>
    <t>Prev Page</t>
  </si>
  <si>
    <t>Erase</t>
  </si>
  <si>
    <t>Insert</t>
  </si>
  <si>
    <t>Spec Shift</t>
  </si>
  <si>
    <t>Tab</t>
  </si>
  <si>
    <t>Return</t>
  </si>
  <si>
    <t>Roll Up</t>
  </si>
  <si>
    <t>Roll Down</t>
  </si>
  <si>
    <t>Backspace</t>
  </si>
  <si>
    <t>/</t>
  </si>
  <si>
    <t>@</t>
  </si>
  <si>
    <t>(</t>
  </si>
  <si>
    <t>)</t>
  </si>
  <si>
    <t>_</t>
  </si>
  <si>
    <t>Null</t>
  </si>
  <si>
    <t>Output</t>
  </si>
  <si>
    <t>Unknown Character</t>
  </si>
  <si>
    <t>TBA</t>
  </si>
  <si>
    <t>Guess</t>
  </si>
  <si>
    <t>Keyboard</t>
  </si>
  <si>
    <t>Function</t>
  </si>
  <si>
    <t>Type</t>
  </si>
  <si>
    <t>Numeral</t>
  </si>
  <si>
    <t>Letter</t>
  </si>
  <si>
    <t>Capital</t>
  </si>
  <si>
    <t>Character</t>
  </si>
  <si>
    <t>Control</t>
  </si>
  <si>
    <t>Unknown</t>
  </si>
  <si>
    <t>ScanCode</t>
  </si>
  <si>
    <t>Key Number</t>
  </si>
  <si>
    <t>Constants for c Code</t>
  </si>
  <si>
    <t>Teensy</t>
  </si>
  <si>
    <t>C0</t>
  </si>
  <si>
    <t>C1</t>
  </si>
  <si>
    <t>C2</t>
  </si>
  <si>
    <t>C3</t>
  </si>
  <si>
    <t>C4</t>
  </si>
  <si>
    <t>C5</t>
  </si>
  <si>
    <t>C6</t>
  </si>
  <si>
    <t>C7</t>
  </si>
  <si>
    <t>GND</t>
  </si>
  <si>
    <t>F6</t>
  </si>
  <si>
    <t>F5</t>
  </si>
  <si>
    <t>F4</t>
  </si>
  <si>
    <t>B0</t>
  </si>
  <si>
    <t>B1</t>
  </si>
  <si>
    <t>B2</t>
  </si>
  <si>
    <t>B3</t>
  </si>
  <si>
    <t>B4</t>
  </si>
  <si>
    <t>B5</t>
  </si>
  <si>
    <t>B6</t>
  </si>
  <si>
    <t>B7</t>
  </si>
  <si>
    <t>F3</t>
  </si>
  <si>
    <t>D3</t>
  </si>
  <si>
    <t>D2</t>
  </si>
  <si>
    <t>D1</t>
  </si>
  <si>
    <t>E7</t>
  </si>
  <si>
    <t>GotOne</t>
  </si>
  <si>
    <t>D0</t>
  </si>
  <si>
    <t>D4</t>
  </si>
  <si>
    <t>D5</t>
  </si>
  <si>
    <t>D6</t>
  </si>
  <si>
    <t>D7</t>
  </si>
  <si>
    <t>LED</t>
  </si>
  <si>
    <t>Column 0</t>
  </si>
  <si>
    <t>Column 1</t>
  </si>
  <si>
    <t>Column 2</t>
  </si>
  <si>
    <t>Column 3</t>
  </si>
  <si>
    <t>Row 0</t>
  </si>
  <si>
    <t>Row 1</t>
  </si>
  <si>
    <t>Row 2</t>
  </si>
  <si>
    <t>Pulse</t>
  </si>
  <si>
    <t>Sense</t>
  </si>
  <si>
    <t>Read</t>
  </si>
  <si>
    <t>uC Pin</t>
  </si>
  <si>
    <t>Kbd Function</t>
  </si>
  <si>
    <t>uC Function</t>
  </si>
  <si>
    <t>DB0</t>
  </si>
  <si>
    <t>DB1</t>
  </si>
  <si>
    <t>DB2</t>
  </si>
  <si>
    <t>DB3</t>
  </si>
  <si>
    <t>DB4</t>
  </si>
  <si>
    <t>DB5</t>
  </si>
  <si>
    <t>DB6</t>
  </si>
  <si>
    <t>DB7</t>
  </si>
  <si>
    <t>VSS</t>
  </si>
  <si>
    <t>VCC</t>
  </si>
  <si>
    <t>P2-0</t>
  </si>
  <si>
    <t>P2-1</t>
  </si>
  <si>
    <t>P2-2</t>
  </si>
  <si>
    <t>P2-3</t>
  </si>
  <si>
    <t>P2-4</t>
  </si>
  <si>
    <t>P2-5</t>
  </si>
  <si>
    <t>P2-6</t>
  </si>
  <si>
    <t>P2-7</t>
  </si>
  <si>
    <t>P1-0</t>
  </si>
  <si>
    <t>P1-1</t>
  </si>
  <si>
    <t>P1-2</t>
  </si>
  <si>
    <t>P1-3</t>
  </si>
  <si>
    <t>P1-4</t>
  </si>
  <si>
    <t>P1-5</t>
  </si>
  <si>
    <t>P1-6</t>
  </si>
  <si>
    <t>P1-7</t>
  </si>
  <si>
    <t>T1</t>
  </si>
  <si>
    <t>T0</t>
  </si>
  <si>
    <t>PROG</t>
  </si>
  <si>
    <t>VDD</t>
  </si>
  <si>
    <t>ALE</t>
  </si>
  <si>
    <t>WE_L</t>
  </si>
  <si>
    <t>PSEN_L</t>
  </si>
  <si>
    <t>RD_L</t>
  </si>
  <si>
    <t>EA</t>
  </si>
  <si>
    <t>INT_L</t>
  </si>
  <si>
    <t>SS_L</t>
  </si>
  <si>
    <t>REST_L</t>
  </si>
  <si>
    <t>XTAL 2</t>
  </si>
  <si>
    <t>XTAL 1</t>
  </si>
  <si>
    <t xml:space="preserve"> </t>
  </si>
  <si>
    <t>Ascii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</si>
</sst>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NumberFormat="1"/>
    <xf numFmtId="1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0" xfId="0" applyAlignme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7BFF0-AB80-4BFC-B897-7EC094E230EA}">
  <sheetPr filterMode="1"/>
  <dimension ref="A1:M258"/>
  <sheetViews>
    <sheetView zoomScale="115" zoomScaleNormal="115" workbookViewId="0">
      <pane ySplit="2" topLeftCell="A3" activePane="bottomLeft" state="frozen"/>
      <selection activeCell="L1" sqref="L1"/>
      <selection pane="bottomLeft" activeCell="M3" sqref="M3"/>
    </sheetView>
  </sheetViews>
  <sheetFormatPr defaultRowHeight="15" x14ac:dyDescent="0.25"/>
  <cols>
    <col min="1" max="1" width="10.5703125" customWidth="1"/>
    <col min="5" max="5" width="8.28515625" customWidth="1"/>
    <col min="6" max="6" width="13.28515625" customWidth="1"/>
    <col min="7" max="7" width="7.7109375" customWidth="1"/>
    <col min="8" max="8" width="7.140625" customWidth="1"/>
    <col min="10" max="10" width="7.5703125" customWidth="1"/>
    <col min="11" max="11" width="9.28515625" customWidth="1"/>
    <col min="12" max="12" width="10.140625" customWidth="1"/>
    <col min="13" max="13" width="45.140625" customWidth="1"/>
  </cols>
  <sheetData>
    <row r="1" spans="1:13" s="6" customFormat="1" x14ac:dyDescent="0.25">
      <c r="A1" s="17" t="s">
        <v>114</v>
      </c>
      <c r="B1" s="17"/>
      <c r="C1" s="17"/>
      <c r="D1" s="17"/>
    </row>
    <row r="2" spans="1:13" x14ac:dyDescent="0.25">
      <c r="A2" t="s">
        <v>123</v>
      </c>
      <c r="B2" t="s">
        <v>75</v>
      </c>
      <c r="C2" t="s">
        <v>72</v>
      </c>
      <c r="D2" t="s">
        <v>124</v>
      </c>
      <c r="E2" t="s">
        <v>74</v>
      </c>
      <c r="F2" t="s">
        <v>76</v>
      </c>
      <c r="G2" t="s">
        <v>120</v>
      </c>
      <c r="H2" t="s">
        <v>213</v>
      </c>
      <c r="I2" t="s">
        <v>116</v>
      </c>
      <c r="J2" t="s">
        <v>110</v>
      </c>
      <c r="K2" t="s">
        <v>75</v>
      </c>
      <c r="L2" t="s">
        <v>72</v>
      </c>
      <c r="M2" t="s">
        <v>125</v>
      </c>
    </row>
    <row r="3" spans="1:13" ht="17.25" customHeight="1" x14ac:dyDescent="0.25">
      <c r="A3">
        <v>0</v>
      </c>
      <c r="B3" s="1">
        <f>INT(A3/16)</f>
        <v>0</v>
      </c>
      <c r="C3" s="2">
        <f>_xlfn.BITAND(A3,15)</f>
        <v>0</v>
      </c>
      <c r="D3" s="2">
        <f>10*B3+C3</f>
        <v>0</v>
      </c>
      <c r="E3">
        <v>0</v>
      </c>
      <c r="F3" s="3" t="s">
        <v>25</v>
      </c>
      <c r="G3" s="3" t="s">
        <v>212</v>
      </c>
      <c r="H3" s="3">
        <f>CODE(G3)</f>
        <v>32</v>
      </c>
      <c r="I3" t="s">
        <v>120</v>
      </c>
      <c r="J3">
        <v>80</v>
      </c>
      <c r="K3" s="1">
        <f>16*INT(J3/16)</f>
        <v>80</v>
      </c>
      <c r="L3" s="2">
        <f>J3-K3</f>
        <v>0</v>
      </c>
      <c r="M3" s="5" t="str">
        <f>J3&amp;","&amp;M4</f>
        <v>80,16,48,57,32,64,99,73,36,67,83,19,52,51,4,35,101,68,106,100,85,84,54,53,6,5,34,106,66,102,95,86,0,50,8,2,106,40,79,98,111,90,60,62,7,11,106,46,75,103,15,122,0,3,1,22,107,69,0,110,63,91,0,108,33,106,109,44,76,59,47,89,58,55,9,10,96,71,74,105</v>
      </c>
    </row>
    <row r="4" spans="1:13" x14ac:dyDescent="0.25">
      <c r="A4">
        <v>1</v>
      </c>
      <c r="B4" s="1">
        <f t="shared" ref="B4:B67" si="0">INT(A4/16)</f>
        <v>0</v>
      </c>
      <c r="C4" s="2">
        <f t="shared" ref="C4:C67" si="1">_xlfn.BITAND(A4,15)</f>
        <v>1</v>
      </c>
      <c r="D4" s="2">
        <f t="shared" ref="D4:D67" si="2">10*B4+C4</f>
        <v>1</v>
      </c>
      <c r="E4">
        <v>0</v>
      </c>
      <c r="F4" s="3" t="s">
        <v>19</v>
      </c>
      <c r="G4" s="3" t="str">
        <f t="shared" ref="G4:G67" si="3">F4</f>
        <v>n</v>
      </c>
      <c r="H4" s="3">
        <f t="shared" ref="H4:H67" si="4">CODE(G4)</f>
        <v>110</v>
      </c>
      <c r="I4" t="s">
        <v>118</v>
      </c>
      <c r="J4">
        <v>16</v>
      </c>
      <c r="K4" s="1">
        <f t="shared" ref="K4:K67" si="5">16*INT(J4/16)</f>
        <v>16</v>
      </c>
      <c r="L4" s="2">
        <f t="shared" ref="L4:L67" si="6">J4-K4</f>
        <v>0</v>
      </c>
      <c r="M4" s="5" t="str">
        <f t="shared" ref="M4:M67" si="7">J4&amp;","&amp;M5</f>
        <v>16,48,57,32,64,99,73,36,67,83,19,52,51,4,35,101,68,106,100,85,84,54,53,6,5,34,106,66,102,95,86,0,50,8,2,106,40,79,98,111,90,60,62,7,11,106,46,75,103,15,122,0,3,1,22,107,69,0,110,63,91,0,108,33,106,109,44,76,59,47,89,58,55,9,10,96,71,74,105</v>
      </c>
    </row>
    <row r="5" spans="1:13" x14ac:dyDescent="0.25">
      <c r="A5">
        <v>2</v>
      </c>
      <c r="B5" s="1">
        <f t="shared" si="0"/>
        <v>0</v>
      </c>
      <c r="C5" s="2">
        <f t="shared" si="1"/>
        <v>2</v>
      </c>
      <c r="D5" s="2">
        <f t="shared" si="2"/>
        <v>2</v>
      </c>
      <c r="E5">
        <v>0</v>
      </c>
      <c r="F5" s="3" t="s">
        <v>22</v>
      </c>
      <c r="G5" s="3" t="str">
        <f t="shared" si="3"/>
        <v>h</v>
      </c>
      <c r="H5" s="3">
        <f t="shared" si="4"/>
        <v>104</v>
      </c>
      <c r="I5" t="s">
        <v>118</v>
      </c>
      <c r="J5">
        <v>48</v>
      </c>
      <c r="K5" s="1">
        <f t="shared" si="5"/>
        <v>48</v>
      </c>
      <c r="L5" s="2">
        <f t="shared" si="6"/>
        <v>0</v>
      </c>
      <c r="M5" s="5" t="str">
        <f t="shared" si="7"/>
        <v>48,57,32,64,99,73,36,67,83,19,52,51,4,35,101,68,106,100,85,84,54,53,6,5,34,106,66,102,95,86,0,50,8,2,106,40,79,98,111,90,60,62,7,11,106,46,75,103,15,122,0,3,1,22,107,69,0,110,63,91,0,108,33,106,109,44,76,59,47,89,58,55,9,10,96,71,74,105</v>
      </c>
    </row>
    <row r="6" spans="1:13" x14ac:dyDescent="0.25">
      <c r="A6">
        <v>3</v>
      </c>
      <c r="B6" s="1">
        <f t="shared" si="0"/>
        <v>0</v>
      </c>
      <c r="C6" s="2">
        <f t="shared" si="1"/>
        <v>3</v>
      </c>
      <c r="D6" s="2">
        <f t="shared" si="2"/>
        <v>3</v>
      </c>
      <c r="E6">
        <v>0</v>
      </c>
      <c r="F6" s="3" t="s">
        <v>6</v>
      </c>
      <c r="G6" s="3" t="str">
        <f t="shared" si="3"/>
        <v>j</v>
      </c>
      <c r="H6" s="3">
        <f t="shared" si="4"/>
        <v>106</v>
      </c>
      <c r="I6" t="s">
        <v>118</v>
      </c>
      <c r="J6">
        <v>57</v>
      </c>
      <c r="K6" s="1">
        <f t="shared" si="5"/>
        <v>48</v>
      </c>
      <c r="L6" s="2">
        <f t="shared" si="6"/>
        <v>9</v>
      </c>
      <c r="M6" s="5" t="str">
        <f t="shared" si="7"/>
        <v>57,32,64,99,73,36,67,83,19,52,51,4,35,101,68,106,100,85,84,54,53,6,5,34,106,66,102,95,86,0,50,8,2,106,40,79,98,111,90,60,62,7,11,106,46,75,103,15,122,0,3,1,22,107,69,0,110,63,91,0,108,33,106,109,44,76,59,47,89,58,55,9,10,96,71,74,105</v>
      </c>
    </row>
    <row r="7" spans="1:13" x14ac:dyDescent="0.25">
      <c r="A7">
        <v>4</v>
      </c>
      <c r="B7" s="1">
        <f t="shared" si="0"/>
        <v>0</v>
      </c>
      <c r="C7" s="2">
        <f t="shared" si="1"/>
        <v>4</v>
      </c>
      <c r="D7" s="2">
        <f t="shared" si="2"/>
        <v>4</v>
      </c>
      <c r="E7">
        <v>0</v>
      </c>
      <c r="F7" s="3" t="s">
        <v>21</v>
      </c>
      <c r="G7" s="3" t="str">
        <f t="shared" si="3"/>
        <v>y</v>
      </c>
      <c r="H7" s="3">
        <f t="shared" si="4"/>
        <v>121</v>
      </c>
      <c r="I7" t="s">
        <v>118</v>
      </c>
      <c r="J7">
        <v>32</v>
      </c>
      <c r="K7" s="1">
        <f t="shared" si="5"/>
        <v>32</v>
      </c>
      <c r="L7" s="2">
        <f t="shared" si="6"/>
        <v>0</v>
      </c>
      <c r="M7" s="5" t="str">
        <f t="shared" si="7"/>
        <v>32,64,99,73,36,67,83,19,52,51,4,35,101,68,106,100,85,84,54,53,6,5,34,106,66,102,95,86,0,50,8,2,106,40,79,98,111,90,60,62,7,11,106,46,75,103,15,122,0,3,1,22,107,69,0,110,63,91,0,108,33,106,109,44,76,59,47,89,58,55,9,10,96,71,74,105</v>
      </c>
    </row>
    <row r="8" spans="1:13" x14ac:dyDescent="0.25">
      <c r="A8">
        <v>5</v>
      </c>
      <c r="B8" s="1">
        <f t="shared" si="0"/>
        <v>0</v>
      </c>
      <c r="C8" s="2">
        <f t="shared" si="1"/>
        <v>5</v>
      </c>
      <c r="D8" s="2">
        <f t="shared" si="2"/>
        <v>5</v>
      </c>
      <c r="E8">
        <v>0</v>
      </c>
      <c r="F8" s="3" t="s">
        <v>8</v>
      </c>
      <c r="G8" s="3" t="str">
        <f t="shared" si="3"/>
        <v>u</v>
      </c>
      <c r="H8" s="3">
        <f t="shared" si="4"/>
        <v>117</v>
      </c>
      <c r="I8" t="s">
        <v>118</v>
      </c>
      <c r="J8">
        <v>64</v>
      </c>
      <c r="K8" s="1">
        <f t="shared" si="5"/>
        <v>64</v>
      </c>
      <c r="L8" s="2">
        <f t="shared" si="6"/>
        <v>0</v>
      </c>
      <c r="M8" s="5" t="str">
        <f t="shared" si="7"/>
        <v>64,99,73,36,67,83,19,52,51,4,35,101,68,106,100,85,84,54,53,6,5,34,106,66,102,95,86,0,50,8,2,106,40,79,98,111,90,60,62,7,11,106,46,75,103,15,122,0,3,1,22,107,69,0,110,63,91,0,108,33,106,109,44,76,59,47,89,58,55,9,10,96,71,74,105</v>
      </c>
    </row>
    <row r="9" spans="1:13" x14ac:dyDescent="0.25">
      <c r="A9">
        <v>6</v>
      </c>
      <c r="B9" s="1">
        <f t="shared" si="0"/>
        <v>0</v>
      </c>
      <c r="C9" s="2">
        <f t="shared" si="1"/>
        <v>6</v>
      </c>
      <c r="D9" s="2">
        <f t="shared" si="2"/>
        <v>6</v>
      </c>
      <c r="E9">
        <v>0</v>
      </c>
      <c r="F9" s="3">
        <v>6</v>
      </c>
      <c r="G9" s="3">
        <f t="shared" si="3"/>
        <v>6</v>
      </c>
      <c r="H9" s="3">
        <f t="shared" si="4"/>
        <v>54</v>
      </c>
      <c r="I9" t="s">
        <v>117</v>
      </c>
      <c r="J9">
        <v>99</v>
      </c>
      <c r="K9" s="1">
        <f t="shared" si="5"/>
        <v>96</v>
      </c>
      <c r="L9" s="2">
        <f t="shared" si="6"/>
        <v>3</v>
      </c>
      <c r="M9" s="5" t="str">
        <f t="shared" si="7"/>
        <v>99,73,36,67,83,19,52,51,4,35,101,68,106,100,85,84,54,53,6,5,34,106,66,102,95,86,0,50,8,2,106,40,79,98,111,90,60,62,7,11,106,46,75,103,15,122,0,3,1,22,107,69,0,110,63,91,0,108,33,106,109,44,76,59,47,89,58,55,9,10,96,71,74,105</v>
      </c>
    </row>
    <row r="10" spans="1:13" hidden="1" x14ac:dyDescent="0.25">
      <c r="A10">
        <v>7</v>
      </c>
      <c r="B10" s="1">
        <f t="shared" si="0"/>
        <v>0</v>
      </c>
      <c r="C10" s="2">
        <f t="shared" si="1"/>
        <v>7</v>
      </c>
      <c r="D10" s="2">
        <f t="shared" si="2"/>
        <v>7</v>
      </c>
      <c r="E10">
        <v>0</v>
      </c>
      <c r="F10" s="3" t="s">
        <v>83</v>
      </c>
      <c r="G10" s="3" t="str">
        <f t="shared" si="3"/>
        <v>Select</v>
      </c>
      <c r="H10" s="3">
        <f t="shared" si="4"/>
        <v>83</v>
      </c>
      <c r="I10" t="s">
        <v>115</v>
      </c>
      <c r="J10">
        <v>73</v>
      </c>
      <c r="K10" s="1">
        <f t="shared" si="5"/>
        <v>64</v>
      </c>
      <c r="L10" s="2">
        <f t="shared" si="6"/>
        <v>9</v>
      </c>
      <c r="M10" s="5" t="str">
        <f t="shared" si="7"/>
        <v>73,36,67,83,19,52,51,4,35,101,68,106,100,85,84,54,53,6,5,34,106,66,102,95,86,0,50,8,2,106,40,79,98,111,90,60,62,7,11,106,46,75,103,15,122,0,3,1,22,107,69,0,110,63,91,0,108,33,106,109,44,76,59,47,89,58,55,9,10,96,71,74,105</v>
      </c>
    </row>
    <row r="11" spans="1:13" hidden="1" x14ac:dyDescent="0.25">
      <c r="A11">
        <v>8</v>
      </c>
      <c r="B11" s="1">
        <f t="shared" si="0"/>
        <v>0</v>
      </c>
      <c r="C11" s="2">
        <f t="shared" si="1"/>
        <v>8</v>
      </c>
      <c r="D11" s="2">
        <f t="shared" si="2"/>
        <v>8</v>
      </c>
      <c r="E11">
        <v>0</v>
      </c>
      <c r="F11" s="3" t="s">
        <v>82</v>
      </c>
      <c r="G11" s="3" t="str">
        <f t="shared" si="3"/>
        <v>Non Print</v>
      </c>
      <c r="H11" s="3">
        <f t="shared" si="4"/>
        <v>78</v>
      </c>
      <c r="I11" t="s">
        <v>115</v>
      </c>
      <c r="J11">
        <v>36</v>
      </c>
      <c r="K11" s="1">
        <f t="shared" si="5"/>
        <v>32</v>
      </c>
      <c r="L11" s="2">
        <f t="shared" si="6"/>
        <v>4</v>
      </c>
      <c r="M11" s="5" t="str">
        <f t="shared" si="7"/>
        <v>36,67,83,19,52,51,4,35,101,68,106,100,85,84,54,53,6,5,34,106,66,102,95,86,0,50,8,2,106,40,79,98,111,90,60,62,7,11,106,46,75,103,15,122,0,3,1,22,107,69,0,110,63,91,0,108,33,106,109,44,76,59,47,89,58,55,9,10,96,71,74,105</v>
      </c>
    </row>
    <row r="12" spans="1:13" x14ac:dyDescent="0.25">
      <c r="A12">
        <v>9</v>
      </c>
      <c r="B12" s="1">
        <f t="shared" si="0"/>
        <v>0</v>
      </c>
      <c r="C12" s="2">
        <f t="shared" si="1"/>
        <v>9</v>
      </c>
      <c r="D12" s="2">
        <f t="shared" si="2"/>
        <v>9</v>
      </c>
      <c r="E12">
        <v>0</v>
      </c>
      <c r="F12" s="3">
        <v>7</v>
      </c>
      <c r="G12" s="3">
        <f t="shared" si="3"/>
        <v>7</v>
      </c>
      <c r="H12" s="3">
        <f t="shared" si="4"/>
        <v>55</v>
      </c>
      <c r="I12" t="s">
        <v>117</v>
      </c>
      <c r="J12">
        <v>67</v>
      </c>
      <c r="K12" s="1">
        <f t="shared" si="5"/>
        <v>64</v>
      </c>
      <c r="L12" s="2">
        <f t="shared" si="6"/>
        <v>3</v>
      </c>
      <c r="M12" s="5" t="str">
        <f>J12&amp;","&amp;M13</f>
        <v>67,83,19,52,51,4,35,101,68,106,100,85,84,54,53,6,5,34,106,66,102,95,86,0,50,8,2,106,40,79,98,111,90,60,62,7,11,106,46,75,103,15,122,0,3,1,22,107,69,0,110,63,91,0,108,33,106,109,44,76,59,47,89,58,55,9,10,96,71,74,105</v>
      </c>
    </row>
    <row r="13" spans="1:13" x14ac:dyDescent="0.25">
      <c r="A13">
        <v>16</v>
      </c>
      <c r="B13" s="1">
        <f t="shared" si="0"/>
        <v>1</v>
      </c>
      <c r="C13" s="2">
        <f t="shared" si="1"/>
        <v>0</v>
      </c>
      <c r="D13" s="2">
        <f t="shared" si="2"/>
        <v>10</v>
      </c>
      <c r="E13">
        <v>0</v>
      </c>
      <c r="F13" s="3" t="s">
        <v>68</v>
      </c>
      <c r="G13" s="3" t="str">
        <f t="shared" si="3"/>
        <v>v</v>
      </c>
      <c r="H13" s="3">
        <f t="shared" si="4"/>
        <v>118</v>
      </c>
      <c r="I13" t="s">
        <v>118</v>
      </c>
      <c r="J13">
        <v>83</v>
      </c>
      <c r="K13" s="1">
        <f t="shared" si="5"/>
        <v>80</v>
      </c>
      <c r="L13" s="2">
        <f t="shared" si="6"/>
        <v>3</v>
      </c>
      <c r="M13" s="5" t="str">
        <f t="shared" si="7"/>
        <v>83,19,52,51,4,35,101,68,106,100,85,84,54,53,6,5,34,106,66,102,95,86,0,50,8,2,106,40,79,98,111,90,60,62,7,11,106,46,75,103,15,122,0,3,1,22,107,69,0,110,63,91,0,108,33,106,109,44,76,59,47,89,58,55,9,10,96,71,74,105</v>
      </c>
    </row>
    <row r="14" spans="1:13" x14ac:dyDescent="0.25">
      <c r="A14">
        <v>17</v>
      </c>
      <c r="B14" s="1">
        <f t="shared" si="0"/>
        <v>1</v>
      </c>
      <c r="C14" s="2">
        <f t="shared" si="1"/>
        <v>1</v>
      </c>
      <c r="D14" s="2">
        <f t="shared" si="2"/>
        <v>11</v>
      </c>
      <c r="E14">
        <v>0</v>
      </c>
      <c r="F14" s="3" t="s">
        <v>20</v>
      </c>
      <c r="G14" s="3" t="str">
        <f t="shared" si="3"/>
        <v>b</v>
      </c>
      <c r="H14" s="3">
        <f t="shared" si="4"/>
        <v>98</v>
      </c>
      <c r="I14" t="s">
        <v>118</v>
      </c>
      <c r="J14">
        <v>19</v>
      </c>
      <c r="K14" s="1">
        <f t="shared" si="5"/>
        <v>16</v>
      </c>
      <c r="L14" s="2">
        <f t="shared" si="6"/>
        <v>3</v>
      </c>
      <c r="M14" s="5" t="str">
        <f t="shared" si="7"/>
        <v>19,52,51,4,35,101,68,106,100,85,84,54,53,6,5,34,106,66,102,95,86,0,50,8,2,106,40,79,98,111,90,60,62,7,11,106,46,75,103,15,122,0,3,1,22,107,69,0,110,63,91,0,108,33,106,109,44,76,59,47,89,58,55,9,10,96,71,74,105</v>
      </c>
    </row>
    <row r="15" spans="1:13" x14ac:dyDescent="0.25">
      <c r="A15">
        <v>18</v>
      </c>
      <c r="B15" s="1">
        <f t="shared" si="0"/>
        <v>1</v>
      </c>
      <c r="C15" s="2">
        <f t="shared" si="1"/>
        <v>2</v>
      </c>
      <c r="D15" s="2">
        <f t="shared" si="2"/>
        <v>12</v>
      </c>
      <c r="E15">
        <v>0</v>
      </c>
      <c r="F15" s="3" t="s">
        <v>2</v>
      </c>
      <c r="G15" s="3" t="str">
        <f t="shared" si="3"/>
        <v>f</v>
      </c>
      <c r="H15" s="3">
        <f t="shared" si="4"/>
        <v>102</v>
      </c>
      <c r="I15" t="s">
        <v>118</v>
      </c>
      <c r="J15">
        <v>52</v>
      </c>
      <c r="K15" s="1">
        <f t="shared" si="5"/>
        <v>48</v>
      </c>
      <c r="L15" s="2">
        <f t="shared" si="6"/>
        <v>4</v>
      </c>
      <c r="M15" s="5" t="str">
        <f t="shared" si="7"/>
        <v>52,51,4,35,101,68,106,100,85,84,54,53,6,5,34,106,66,102,95,86,0,50,8,2,106,40,79,98,111,90,60,62,7,11,106,46,75,103,15,122,0,3,1,22,107,69,0,110,63,91,0,108,33,106,109,44,76,59,47,89,58,55,9,10,96,71,74,105</v>
      </c>
    </row>
    <row r="16" spans="1:13" x14ac:dyDescent="0.25">
      <c r="A16">
        <v>19</v>
      </c>
      <c r="B16" s="1">
        <f t="shared" si="0"/>
        <v>1</v>
      </c>
      <c r="C16" s="2">
        <f t="shared" si="1"/>
        <v>3</v>
      </c>
      <c r="D16" s="2">
        <f t="shared" si="2"/>
        <v>13</v>
      </c>
      <c r="E16">
        <v>0</v>
      </c>
      <c r="F16" s="3" t="s">
        <v>1</v>
      </c>
      <c r="G16" s="3" t="str">
        <f t="shared" si="3"/>
        <v>g</v>
      </c>
      <c r="H16" s="3">
        <f t="shared" si="4"/>
        <v>103</v>
      </c>
      <c r="I16" t="s">
        <v>118</v>
      </c>
      <c r="J16">
        <v>51</v>
      </c>
      <c r="K16" s="1">
        <f t="shared" si="5"/>
        <v>48</v>
      </c>
      <c r="L16" s="2">
        <f t="shared" si="6"/>
        <v>3</v>
      </c>
      <c r="M16" s="5" t="str">
        <f t="shared" si="7"/>
        <v>51,4,35,101,68,106,100,85,84,54,53,6,5,34,106,66,102,95,86,0,50,8,2,106,40,79,98,111,90,60,62,7,11,106,46,75,103,15,122,0,3,1,22,107,69,0,110,63,91,0,108,33,106,109,44,76,59,47,89,58,55,9,10,96,71,74,105</v>
      </c>
    </row>
    <row r="17" spans="1:13" x14ac:dyDescent="0.25">
      <c r="A17">
        <v>20</v>
      </c>
      <c r="B17" s="1">
        <f t="shared" si="0"/>
        <v>1</v>
      </c>
      <c r="C17" s="2">
        <f t="shared" si="1"/>
        <v>4</v>
      </c>
      <c r="D17" s="2">
        <f t="shared" si="2"/>
        <v>14</v>
      </c>
      <c r="E17">
        <v>0</v>
      </c>
      <c r="F17" s="3" t="s">
        <v>12</v>
      </c>
      <c r="G17" s="3" t="str">
        <f t="shared" si="3"/>
        <v>r</v>
      </c>
      <c r="H17" s="3">
        <f t="shared" si="4"/>
        <v>114</v>
      </c>
      <c r="I17" t="s">
        <v>118</v>
      </c>
      <c r="J17">
        <v>4</v>
      </c>
      <c r="K17" s="1">
        <f t="shared" si="5"/>
        <v>0</v>
      </c>
      <c r="L17" s="2">
        <f t="shared" si="6"/>
        <v>4</v>
      </c>
      <c r="M17" s="5" t="str">
        <f t="shared" si="7"/>
        <v>4,35,101,68,106,100,85,84,54,53,6,5,34,106,66,102,95,86,0,50,8,2,106,40,79,98,111,90,60,62,7,11,106,46,75,103,15,122,0,3,1,22,107,69,0,110,63,91,0,108,33,106,109,44,76,59,47,89,58,55,9,10,96,71,74,105</v>
      </c>
    </row>
    <row r="18" spans="1:13" x14ac:dyDescent="0.25">
      <c r="A18">
        <v>21</v>
      </c>
      <c r="B18" s="1">
        <f t="shared" si="0"/>
        <v>1</v>
      </c>
      <c r="C18" s="2">
        <f t="shared" si="1"/>
        <v>5</v>
      </c>
      <c r="D18" s="2">
        <f t="shared" si="2"/>
        <v>15</v>
      </c>
      <c r="E18">
        <v>0</v>
      </c>
      <c r="F18" s="3" t="s">
        <v>9</v>
      </c>
      <c r="G18" s="3" t="str">
        <f t="shared" si="3"/>
        <v>t</v>
      </c>
      <c r="H18" s="3">
        <f t="shared" si="4"/>
        <v>116</v>
      </c>
      <c r="I18" t="s">
        <v>118</v>
      </c>
      <c r="J18">
        <v>35</v>
      </c>
      <c r="K18" s="1">
        <f t="shared" si="5"/>
        <v>32</v>
      </c>
      <c r="L18" s="2">
        <f t="shared" si="6"/>
        <v>3</v>
      </c>
      <c r="M18" s="5" t="str">
        <f t="shared" si="7"/>
        <v>35,101,68,106,100,85,84,54,53,6,5,34,106,66,102,95,86,0,50,8,2,106,40,79,98,111,90,60,62,7,11,106,46,75,103,15,122,0,3,1,22,107,69,0,110,63,91,0,108,33,106,109,44,76,59,47,89,58,55,9,10,96,71,74,105</v>
      </c>
    </row>
    <row r="19" spans="1:13" x14ac:dyDescent="0.25">
      <c r="A19">
        <v>22</v>
      </c>
      <c r="B19" s="1">
        <f t="shared" si="0"/>
        <v>1</v>
      </c>
      <c r="C19" s="2">
        <f t="shared" si="1"/>
        <v>6</v>
      </c>
      <c r="D19" s="2">
        <f t="shared" si="2"/>
        <v>16</v>
      </c>
      <c r="E19">
        <v>0</v>
      </c>
      <c r="F19" s="3">
        <v>4</v>
      </c>
      <c r="G19" s="3">
        <f t="shared" si="3"/>
        <v>4</v>
      </c>
      <c r="H19" s="3">
        <f t="shared" si="4"/>
        <v>52</v>
      </c>
      <c r="I19" t="s">
        <v>117</v>
      </c>
      <c r="J19">
        <v>101</v>
      </c>
      <c r="K19" s="1">
        <f t="shared" si="5"/>
        <v>96</v>
      </c>
      <c r="L19" s="2">
        <f t="shared" si="6"/>
        <v>5</v>
      </c>
      <c r="M19" s="5" t="str">
        <f t="shared" si="7"/>
        <v>101,68,106,100,85,84,54,53,6,5,34,106,66,102,95,86,0,50,8,2,106,40,79,98,111,90,60,62,7,11,106,46,75,103,15,122,0,3,1,22,107,69,0,110,63,91,0,108,33,106,109,44,76,59,47,89,58,55,9,10,96,71,74,105</v>
      </c>
    </row>
    <row r="20" spans="1:13" hidden="1" x14ac:dyDescent="0.25">
      <c r="A20">
        <v>23</v>
      </c>
      <c r="B20" s="1">
        <f t="shared" si="0"/>
        <v>1</v>
      </c>
      <c r="C20" s="2">
        <f t="shared" si="1"/>
        <v>7</v>
      </c>
      <c r="D20" s="2">
        <f t="shared" si="2"/>
        <v>17</v>
      </c>
      <c r="E20">
        <v>0</v>
      </c>
      <c r="F20" s="3" t="s">
        <v>81</v>
      </c>
      <c r="G20" s="3" t="str">
        <f t="shared" si="3"/>
        <v>Type Thru</v>
      </c>
      <c r="H20" s="3">
        <f t="shared" si="4"/>
        <v>84</v>
      </c>
      <c r="I20" t="s">
        <v>115</v>
      </c>
      <c r="J20">
        <v>68</v>
      </c>
      <c r="K20" s="1">
        <f t="shared" si="5"/>
        <v>64</v>
      </c>
      <c r="L20" s="2">
        <f t="shared" si="6"/>
        <v>4</v>
      </c>
      <c r="M20" s="5" t="str">
        <f t="shared" si="7"/>
        <v>68,106,100,85,84,54,53,6,5,34,106,66,102,95,86,0,50,8,2,106,40,79,98,111,90,60,62,7,11,106,46,75,103,15,122,0,3,1,22,107,69,0,110,63,91,0,108,33,106,109,44,76,59,47,89,58,55,9,10,96,71,74,105</v>
      </c>
    </row>
    <row r="21" spans="1:13" hidden="1" x14ac:dyDescent="0.25">
      <c r="A21">
        <v>24</v>
      </c>
      <c r="B21" s="1">
        <f t="shared" si="0"/>
        <v>1</v>
      </c>
      <c r="C21" s="2">
        <f t="shared" si="1"/>
        <v>8</v>
      </c>
      <c r="D21" s="2">
        <f t="shared" si="2"/>
        <v>18</v>
      </c>
      <c r="E21">
        <v>0</v>
      </c>
      <c r="F21" s="3" t="s">
        <v>122</v>
      </c>
      <c r="G21" s="3" t="str">
        <f t="shared" si="3"/>
        <v>Unknown</v>
      </c>
      <c r="H21" s="3">
        <f t="shared" si="4"/>
        <v>85</v>
      </c>
      <c r="J21">
        <v>106</v>
      </c>
      <c r="K21" s="1">
        <f t="shared" si="5"/>
        <v>96</v>
      </c>
      <c r="L21" s="2">
        <f t="shared" si="6"/>
        <v>10</v>
      </c>
      <c r="M21" s="5" t="str">
        <f t="shared" si="7"/>
        <v>106,100,85,84,54,53,6,5,34,106,66,102,95,86,0,50,8,2,106,40,79,98,111,90,60,62,7,11,106,46,75,103,15,122,0,3,1,22,107,69,0,110,63,91,0,108,33,106,109,44,76,59,47,89,58,55,9,10,96,71,74,105</v>
      </c>
    </row>
    <row r="22" spans="1:13" x14ac:dyDescent="0.25">
      <c r="A22">
        <v>25</v>
      </c>
      <c r="B22" s="1">
        <f t="shared" si="0"/>
        <v>1</v>
      </c>
      <c r="C22" s="2">
        <f t="shared" si="1"/>
        <v>9</v>
      </c>
      <c r="D22" s="2">
        <f t="shared" si="2"/>
        <v>19</v>
      </c>
      <c r="E22">
        <v>0</v>
      </c>
      <c r="F22" s="3">
        <v>5</v>
      </c>
      <c r="G22" s="3">
        <f t="shared" si="3"/>
        <v>5</v>
      </c>
      <c r="H22" s="3">
        <f t="shared" si="4"/>
        <v>53</v>
      </c>
      <c r="I22" t="s">
        <v>117</v>
      </c>
      <c r="J22">
        <v>100</v>
      </c>
      <c r="K22" s="1">
        <f t="shared" si="5"/>
        <v>96</v>
      </c>
      <c r="L22" s="2">
        <f t="shared" si="6"/>
        <v>4</v>
      </c>
      <c r="M22" s="5" t="str">
        <f t="shared" si="7"/>
        <v>100,85,84,54,53,6,5,34,106,66,102,95,86,0,50,8,2,106,40,79,98,111,90,60,62,7,11,106,46,75,103,15,122,0,3,1,22,107,69,0,110,63,91,0,108,33,106,109,44,76,59,47,89,58,55,9,10,96,71,74,105</v>
      </c>
    </row>
    <row r="23" spans="1:13" x14ac:dyDescent="0.25">
      <c r="A23">
        <v>32</v>
      </c>
      <c r="B23" s="1">
        <f t="shared" si="0"/>
        <v>2</v>
      </c>
      <c r="C23" s="2">
        <f t="shared" si="1"/>
        <v>0</v>
      </c>
      <c r="D23" s="2">
        <f t="shared" si="2"/>
        <v>20</v>
      </c>
      <c r="E23">
        <v>0</v>
      </c>
      <c r="F23" s="3" t="s">
        <v>70</v>
      </c>
      <c r="G23" s="3" t="str">
        <f t="shared" si="3"/>
        <v>x</v>
      </c>
      <c r="H23" s="3">
        <f t="shared" si="4"/>
        <v>120</v>
      </c>
      <c r="I23" t="s">
        <v>118</v>
      </c>
      <c r="J23">
        <v>85</v>
      </c>
      <c r="K23" s="1">
        <f t="shared" si="5"/>
        <v>80</v>
      </c>
      <c r="L23" s="2">
        <f t="shared" si="6"/>
        <v>5</v>
      </c>
      <c r="M23" s="5" t="str">
        <f t="shared" si="7"/>
        <v>85,84,54,53,6,5,34,106,66,102,95,86,0,50,8,2,106,40,79,98,111,90,60,62,7,11,106,46,75,103,15,122,0,3,1,22,107,69,0,110,63,91,0,108,33,106,109,44,76,59,47,89,58,55,9,10,96,71,74,105</v>
      </c>
    </row>
    <row r="24" spans="1:13" x14ac:dyDescent="0.25">
      <c r="A24">
        <v>33</v>
      </c>
      <c r="B24" s="1">
        <f t="shared" si="0"/>
        <v>2</v>
      </c>
      <c r="C24" s="2">
        <f t="shared" si="1"/>
        <v>1</v>
      </c>
      <c r="D24" s="2">
        <f t="shared" si="2"/>
        <v>21</v>
      </c>
      <c r="E24">
        <v>0</v>
      </c>
      <c r="F24" s="3" t="s">
        <v>69</v>
      </c>
      <c r="G24" s="3" t="str">
        <f t="shared" si="3"/>
        <v>c</v>
      </c>
      <c r="H24" s="3">
        <f t="shared" si="4"/>
        <v>99</v>
      </c>
      <c r="I24" t="s">
        <v>118</v>
      </c>
      <c r="J24">
        <v>84</v>
      </c>
      <c r="K24" s="1">
        <f t="shared" si="5"/>
        <v>80</v>
      </c>
      <c r="L24" s="2">
        <f t="shared" si="6"/>
        <v>4</v>
      </c>
      <c r="M24" s="5" t="str">
        <f t="shared" si="7"/>
        <v>84,54,53,6,5,34,106,66,102,95,86,0,50,8,2,106,40,79,98,111,90,60,62,7,11,106,46,75,103,15,122,0,3,1,22,107,69,0,110,63,91,0,108,33,106,109,44,76,59,47,89,58,55,9,10,96,71,74,105</v>
      </c>
    </row>
    <row r="25" spans="1:13" x14ac:dyDescent="0.25">
      <c r="A25">
        <v>34</v>
      </c>
      <c r="B25" s="1">
        <f t="shared" si="0"/>
        <v>2</v>
      </c>
      <c r="C25" s="2">
        <f t="shared" si="1"/>
        <v>2</v>
      </c>
      <c r="D25" s="2">
        <f t="shared" si="2"/>
        <v>22</v>
      </c>
      <c r="E25">
        <v>0</v>
      </c>
      <c r="F25" s="3" t="s">
        <v>4</v>
      </c>
      <c r="G25" s="3" t="str">
        <f t="shared" si="3"/>
        <v>s</v>
      </c>
      <c r="H25" s="3">
        <f t="shared" si="4"/>
        <v>115</v>
      </c>
      <c r="I25" t="s">
        <v>118</v>
      </c>
      <c r="J25">
        <v>54</v>
      </c>
      <c r="K25" s="1">
        <f t="shared" si="5"/>
        <v>48</v>
      </c>
      <c r="L25" s="2">
        <f t="shared" si="6"/>
        <v>6</v>
      </c>
      <c r="M25" s="5" t="str">
        <f t="shared" si="7"/>
        <v>54,53,6,5,34,106,66,102,95,86,0,50,8,2,106,40,79,98,111,90,60,62,7,11,106,46,75,103,15,122,0,3,1,22,107,69,0,110,63,91,0,108,33,106,109,44,76,59,47,89,58,55,9,10,96,71,74,105</v>
      </c>
    </row>
    <row r="26" spans="1:13" x14ac:dyDescent="0.25">
      <c r="A26">
        <v>35</v>
      </c>
      <c r="B26" s="1">
        <f t="shared" si="0"/>
        <v>2</v>
      </c>
      <c r="C26" s="2">
        <f t="shared" si="1"/>
        <v>3</v>
      </c>
      <c r="D26" s="2">
        <f t="shared" si="2"/>
        <v>23</v>
      </c>
      <c r="E26">
        <v>0</v>
      </c>
      <c r="F26" s="3" t="s">
        <v>3</v>
      </c>
      <c r="G26" s="3" t="str">
        <f t="shared" si="3"/>
        <v>d</v>
      </c>
      <c r="H26" s="3">
        <f t="shared" si="4"/>
        <v>100</v>
      </c>
      <c r="I26" t="s">
        <v>118</v>
      </c>
      <c r="J26">
        <v>53</v>
      </c>
      <c r="K26" s="1">
        <f t="shared" si="5"/>
        <v>48</v>
      </c>
      <c r="L26" s="2">
        <f t="shared" si="6"/>
        <v>5</v>
      </c>
      <c r="M26" s="5" t="str">
        <f t="shared" si="7"/>
        <v>53,6,5,34,106,66,102,95,86,0,50,8,2,106,40,79,98,111,90,60,62,7,11,106,46,75,103,15,122,0,3,1,22,107,69,0,110,63,91,0,108,33,106,109,44,76,59,47,89,58,55,9,10,96,71,74,105</v>
      </c>
    </row>
    <row r="27" spans="1:13" x14ac:dyDescent="0.25">
      <c r="A27">
        <v>36</v>
      </c>
      <c r="B27" s="1">
        <f t="shared" si="0"/>
        <v>2</v>
      </c>
      <c r="C27" s="2">
        <f t="shared" si="1"/>
        <v>4</v>
      </c>
      <c r="D27" s="2">
        <f t="shared" si="2"/>
        <v>24</v>
      </c>
      <c r="E27">
        <v>0</v>
      </c>
      <c r="F27" s="3" t="s">
        <v>14</v>
      </c>
      <c r="G27" s="3" t="str">
        <f t="shared" si="3"/>
        <v>w</v>
      </c>
      <c r="H27" s="3">
        <f t="shared" si="4"/>
        <v>119</v>
      </c>
      <c r="I27" t="s">
        <v>118</v>
      </c>
      <c r="J27">
        <v>6</v>
      </c>
      <c r="K27" s="1">
        <f t="shared" si="5"/>
        <v>0</v>
      </c>
      <c r="L27" s="2">
        <f t="shared" si="6"/>
        <v>6</v>
      </c>
      <c r="M27" s="5" t="str">
        <f t="shared" si="7"/>
        <v>6,5,34,106,66,102,95,86,0,50,8,2,106,40,79,98,111,90,60,62,7,11,106,46,75,103,15,122,0,3,1,22,107,69,0,110,63,91,0,108,33,106,109,44,76,59,47,89,58,55,9,10,96,71,74,105</v>
      </c>
    </row>
    <row r="28" spans="1:13" x14ac:dyDescent="0.25">
      <c r="A28">
        <v>37</v>
      </c>
      <c r="B28" s="1">
        <f t="shared" si="0"/>
        <v>2</v>
      </c>
      <c r="C28" s="2">
        <f t="shared" si="1"/>
        <v>5</v>
      </c>
      <c r="D28" s="2">
        <f t="shared" si="2"/>
        <v>25</v>
      </c>
      <c r="E28">
        <v>0</v>
      </c>
      <c r="F28" s="3" t="s">
        <v>13</v>
      </c>
      <c r="G28" s="3" t="str">
        <f t="shared" si="3"/>
        <v>e</v>
      </c>
      <c r="H28" s="3">
        <f t="shared" si="4"/>
        <v>101</v>
      </c>
      <c r="I28" t="s">
        <v>118</v>
      </c>
      <c r="J28">
        <v>5</v>
      </c>
      <c r="K28" s="1">
        <f t="shared" si="5"/>
        <v>0</v>
      </c>
      <c r="L28" s="2">
        <f t="shared" si="6"/>
        <v>5</v>
      </c>
      <c r="M28" s="5" t="str">
        <f t="shared" si="7"/>
        <v>5,34,106,66,102,95,86,0,50,8,2,106,40,79,98,111,90,60,62,7,11,106,46,75,103,15,122,0,3,1,22,107,69,0,110,63,91,0,108,33,106,109,44,76,59,47,89,58,55,9,10,96,71,74,105</v>
      </c>
    </row>
    <row r="29" spans="1:13" x14ac:dyDescent="0.25">
      <c r="A29">
        <v>38</v>
      </c>
      <c r="B29" s="1">
        <f t="shared" si="0"/>
        <v>2</v>
      </c>
      <c r="C29" s="2">
        <f t="shared" si="1"/>
        <v>6</v>
      </c>
      <c r="D29" s="2">
        <f t="shared" si="2"/>
        <v>26</v>
      </c>
      <c r="E29">
        <v>0</v>
      </c>
      <c r="F29" s="3">
        <v>2</v>
      </c>
      <c r="G29" s="3">
        <f t="shared" si="3"/>
        <v>2</v>
      </c>
      <c r="H29" s="3">
        <f t="shared" si="4"/>
        <v>50</v>
      </c>
      <c r="I29" t="s">
        <v>117</v>
      </c>
      <c r="J29">
        <v>34</v>
      </c>
      <c r="K29" s="1">
        <f t="shared" si="5"/>
        <v>32</v>
      </c>
      <c r="L29" s="2">
        <f t="shared" si="6"/>
        <v>2</v>
      </c>
      <c r="M29" s="5" t="str">
        <f t="shared" si="7"/>
        <v>34,106,66,102,95,86,0,50,8,2,106,40,79,98,111,90,60,62,7,11,106,46,75,103,15,122,0,3,1,22,107,69,0,110,63,91,0,108,33,106,109,44,76,59,47,89,58,55,9,10,96,71,74,105</v>
      </c>
    </row>
    <row r="30" spans="1:13" hidden="1" x14ac:dyDescent="0.25">
      <c r="A30">
        <v>39</v>
      </c>
      <c r="B30" s="1">
        <f t="shared" si="0"/>
        <v>2</v>
      </c>
      <c r="C30" s="2">
        <f t="shared" si="1"/>
        <v>7</v>
      </c>
      <c r="D30" s="2">
        <f t="shared" si="2"/>
        <v>27</v>
      </c>
      <c r="E30">
        <v>0</v>
      </c>
      <c r="F30" s="3" t="s">
        <v>122</v>
      </c>
      <c r="G30" s="3" t="str">
        <f t="shared" si="3"/>
        <v>Unknown</v>
      </c>
      <c r="H30" s="3">
        <f t="shared" si="4"/>
        <v>85</v>
      </c>
      <c r="J30">
        <v>106</v>
      </c>
      <c r="K30" s="1">
        <f t="shared" si="5"/>
        <v>96</v>
      </c>
      <c r="L30" s="2">
        <f t="shared" si="6"/>
        <v>10</v>
      </c>
      <c r="M30" s="5" t="str">
        <f t="shared" si="7"/>
        <v>106,66,102,95,86,0,50,8,2,106,40,79,98,111,90,60,62,7,11,106,46,75,103,15,122,0,3,1,22,107,69,0,110,63,91,0,108,33,106,109,44,76,59,47,89,58,55,9,10,96,71,74,105</v>
      </c>
    </row>
    <row r="31" spans="1:13" hidden="1" x14ac:dyDescent="0.25">
      <c r="A31">
        <v>40</v>
      </c>
      <c r="B31" s="1">
        <f t="shared" si="0"/>
        <v>2</v>
      </c>
      <c r="C31" s="2">
        <f t="shared" si="1"/>
        <v>8</v>
      </c>
      <c r="D31" s="2">
        <f t="shared" si="2"/>
        <v>28</v>
      </c>
      <c r="E31">
        <v>0</v>
      </c>
      <c r="F31" s="3" t="s">
        <v>80</v>
      </c>
      <c r="G31" s="3" t="str">
        <f t="shared" si="3"/>
        <v>Stop Code</v>
      </c>
      <c r="H31" s="3">
        <f t="shared" si="4"/>
        <v>83</v>
      </c>
      <c r="I31" t="s">
        <v>115</v>
      </c>
      <c r="J31">
        <v>66</v>
      </c>
      <c r="K31" s="1">
        <f t="shared" si="5"/>
        <v>64</v>
      </c>
      <c r="L31" s="2">
        <f t="shared" si="6"/>
        <v>2</v>
      </c>
      <c r="M31" s="5" t="str">
        <f t="shared" si="7"/>
        <v>66,102,95,86,0,50,8,2,106,40,79,98,111,90,60,62,7,11,106,46,75,103,15,122,0,3,1,22,107,69,0,110,63,91,0,108,33,106,109,44,76,59,47,89,58,55,9,10,96,71,74,105</v>
      </c>
    </row>
    <row r="32" spans="1:13" x14ac:dyDescent="0.25">
      <c r="A32">
        <v>41</v>
      </c>
      <c r="B32" s="1">
        <f t="shared" si="0"/>
        <v>2</v>
      </c>
      <c r="C32" s="2">
        <f t="shared" si="1"/>
        <v>9</v>
      </c>
      <c r="D32" s="2">
        <f t="shared" si="2"/>
        <v>29</v>
      </c>
      <c r="E32">
        <v>0</v>
      </c>
      <c r="F32" s="3">
        <v>3</v>
      </c>
      <c r="G32" s="3">
        <f t="shared" si="3"/>
        <v>3</v>
      </c>
      <c r="H32" s="3">
        <f t="shared" si="4"/>
        <v>51</v>
      </c>
      <c r="I32" t="s">
        <v>117</v>
      </c>
      <c r="J32">
        <v>102</v>
      </c>
      <c r="K32" s="1">
        <f t="shared" si="5"/>
        <v>96</v>
      </c>
      <c r="L32" s="2">
        <f t="shared" si="6"/>
        <v>6</v>
      </c>
      <c r="M32" s="5" t="str">
        <f t="shared" si="7"/>
        <v>102,95,86,0,50,8,2,106,40,79,98,111,90,60,62,7,11,106,46,75,103,15,122,0,3,1,22,107,69,0,110,63,91,0,108,33,106,109,44,76,59,47,89,58,55,9,10,96,71,74,105</v>
      </c>
    </row>
    <row r="33" spans="1:13" hidden="1" x14ac:dyDescent="0.25">
      <c r="A33">
        <v>48</v>
      </c>
      <c r="B33" s="1">
        <f t="shared" si="0"/>
        <v>3</v>
      </c>
      <c r="C33" s="2">
        <f t="shared" si="1"/>
        <v>0</v>
      </c>
      <c r="D33" s="2">
        <f t="shared" si="2"/>
        <v>30</v>
      </c>
      <c r="E33">
        <v>0</v>
      </c>
      <c r="F33" s="3" t="s">
        <v>95</v>
      </c>
      <c r="G33" s="3" t="str">
        <f t="shared" si="3"/>
        <v>Prev Page</v>
      </c>
      <c r="H33" s="3">
        <f t="shared" si="4"/>
        <v>80</v>
      </c>
      <c r="I33" t="s">
        <v>115</v>
      </c>
      <c r="J33">
        <v>95</v>
      </c>
      <c r="K33" s="1">
        <f t="shared" si="5"/>
        <v>80</v>
      </c>
      <c r="L33" s="2">
        <f t="shared" si="6"/>
        <v>15</v>
      </c>
      <c r="M33" s="5" t="str">
        <f t="shared" si="7"/>
        <v>95,86,0,50,8,2,106,40,79,98,111,90,60,62,7,11,106,46,75,103,15,122,0,3,1,22,107,69,0,110,63,91,0,108,33,106,109,44,76,59,47,89,58,55,9,10,96,71,74,105</v>
      </c>
    </row>
    <row r="34" spans="1:13" x14ac:dyDescent="0.25">
      <c r="A34">
        <v>49</v>
      </c>
      <c r="B34" s="1">
        <f t="shared" si="0"/>
        <v>3</v>
      </c>
      <c r="C34" s="2">
        <f t="shared" si="1"/>
        <v>1</v>
      </c>
      <c r="D34" s="2">
        <f t="shared" si="2"/>
        <v>31</v>
      </c>
      <c r="E34">
        <v>0</v>
      </c>
      <c r="F34" s="3" t="s">
        <v>71</v>
      </c>
      <c r="G34" s="3" t="str">
        <f t="shared" si="3"/>
        <v>z</v>
      </c>
      <c r="H34" s="3">
        <f t="shared" si="4"/>
        <v>122</v>
      </c>
      <c r="I34" t="s">
        <v>118</v>
      </c>
      <c r="J34">
        <v>86</v>
      </c>
      <c r="K34" s="1">
        <f t="shared" si="5"/>
        <v>80</v>
      </c>
      <c r="L34" s="2">
        <f t="shared" si="6"/>
        <v>6</v>
      </c>
      <c r="M34" s="5" t="str">
        <f t="shared" si="7"/>
        <v>86,0,50,8,2,106,40,79,98,111,90,60,62,7,11,106,46,75,103,15,122,0,3,1,22,107,69,0,110,63,91,0,108,33,106,109,44,76,59,47,89,58,55,9,10,96,71,74,105</v>
      </c>
    </row>
    <row r="35" spans="1:13" hidden="1" x14ac:dyDescent="0.25">
      <c r="A35">
        <v>50</v>
      </c>
      <c r="B35" s="1">
        <f t="shared" si="0"/>
        <v>3</v>
      </c>
      <c r="C35" s="2">
        <f t="shared" si="1"/>
        <v>2</v>
      </c>
      <c r="D35" s="2">
        <f t="shared" si="2"/>
        <v>32</v>
      </c>
      <c r="E35">
        <v>0</v>
      </c>
      <c r="F35" s="3" t="s">
        <v>74</v>
      </c>
      <c r="G35" s="3" t="str">
        <f t="shared" si="3"/>
        <v>Shift</v>
      </c>
      <c r="H35" s="3">
        <f t="shared" si="4"/>
        <v>83</v>
      </c>
      <c r="I35" t="s">
        <v>121</v>
      </c>
      <c r="J35">
        <v>0</v>
      </c>
      <c r="K35" s="1">
        <f t="shared" si="5"/>
        <v>0</v>
      </c>
      <c r="L35" s="2">
        <f t="shared" si="6"/>
        <v>0</v>
      </c>
      <c r="M35" s="5" t="str">
        <f t="shared" si="7"/>
        <v>0,50,8,2,106,40,79,98,111,90,60,62,7,11,106,46,75,103,15,122,0,3,1,22,107,69,0,110,63,91,0,108,33,106,109,44,76,59,47,89,58,55,9,10,96,71,74,105</v>
      </c>
    </row>
    <row r="36" spans="1:13" x14ac:dyDescent="0.25">
      <c r="A36">
        <v>51</v>
      </c>
      <c r="B36" s="1">
        <f t="shared" si="0"/>
        <v>3</v>
      </c>
      <c r="C36" s="2">
        <f t="shared" si="1"/>
        <v>3</v>
      </c>
      <c r="D36" s="2">
        <f t="shared" si="2"/>
        <v>33</v>
      </c>
      <c r="E36">
        <v>0</v>
      </c>
      <c r="F36" s="3" t="s">
        <v>0</v>
      </c>
      <c r="G36" s="3" t="str">
        <f t="shared" si="3"/>
        <v>a</v>
      </c>
      <c r="H36" s="3">
        <f t="shared" si="4"/>
        <v>97</v>
      </c>
      <c r="I36" t="s">
        <v>118</v>
      </c>
      <c r="J36">
        <v>50</v>
      </c>
      <c r="K36" s="1">
        <f t="shared" si="5"/>
        <v>48</v>
      </c>
      <c r="L36" s="2">
        <f t="shared" si="6"/>
        <v>2</v>
      </c>
      <c r="M36" s="5" t="str">
        <f t="shared" si="7"/>
        <v>50,8,2,106,40,79,98,111,90,60,62,7,11,106,46,75,103,15,122,0,3,1,22,107,69,0,110,63,91,0,108,33,106,109,44,76,59,47,89,58,55,9,10,96,71,74,105</v>
      </c>
    </row>
    <row r="37" spans="1:13" hidden="1" x14ac:dyDescent="0.25">
      <c r="A37">
        <v>52</v>
      </c>
      <c r="B37" s="1">
        <f t="shared" si="0"/>
        <v>3</v>
      </c>
      <c r="C37" s="2">
        <f t="shared" si="1"/>
        <v>4</v>
      </c>
      <c r="D37" s="2">
        <f t="shared" si="2"/>
        <v>34</v>
      </c>
      <c r="E37">
        <v>0</v>
      </c>
      <c r="F37" s="3" t="s">
        <v>99</v>
      </c>
      <c r="G37" s="3" t="str">
        <f t="shared" si="3"/>
        <v>Tab</v>
      </c>
      <c r="H37" s="3">
        <f t="shared" si="4"/>
        <v>84</v>
      </c>
      <c r="I37" t="s">
        <v>121</v>
      </c>
      <c r="J37">
        <v>8</v>
      </c>
      <c r="K37" s="1">
        <f t="shared" si="5"/>
        <v>0</v>
      </c>
      <c r="L37" s="2">
        <f t="shared" si="6"/>
        <v>8</v>
      </c>
      <c r="M37" s="5" t="str">
        <f t="shared" si="7"/>
        <v>8,2,106,40,79,98,111,90,60,62,7,11,106,46,75,103,15,122,0,3,1,22,107,69,0,110,63,91,0,108,33,106,109,44,76,59,47,89,58,55,9,10,96,71,74,105</v>
      </c>
    </row>
    <row r="38" spans="1:13" x14ac:dyDescent="0.25">
      <c r="A38">
        <v>53</v>
      </c>
      <c r="B38" s="1">
        <f t="shared" si="0"/>
        <v>3</v>
      </c>
      <c r="C38" s="2">
        <f t="shared" si="1"/>
        <v>5</v>
      </c>
      <c r="D38" s="2">
        <f t="shared" si="2"/>
        <v>35</v>
      </c>
      <c r="E38">
        <v>0</v>
      </c>
      <c r="F38" s="3" t="s">
        <v>11</v>
      </c>
      <c r="G38" s="3" t="str">
        <f t="shared" si="3"/>
        <v>q</v>
      </c>
      <c r="H38" s="3">
        <f t="shared" si="4"/>
        <v>113</v>
      </c>
      <c r="I38" t="s">
        <v>118</v>
      </c>
      <c r="J38">
        <v>2</v>
      </c>
      <c r="K38" s="1">
        <f t="shared" si="5"/>
        <v>0</v>
      </c>
      <c r="L38" s="2">
        <f t="shared" si="6"/>
        <v>2</v>
      </c>
      <c r="M38" s="5" t="str">
        <f t="shared" si="7"/>
        <v>2,106,40,79,98,111,90,60,62,7,11,106,46,75,103,15,122,0,3,1,22,107,69,0,110,63,91,0,108,33,106,109,44,76,59,47,89,58,55,9,10,96,71,74,105</v>
      </c>
    </row>
    <row r="39" spans="1:13" hidden="1" x14ac:dyDescent="0.25">
      <c r="A39">
        <v>54</v>
      </c>
      <c r="B39" s="1">
        <f t="shared" si="0"/>
        <v>3</v>
      </c>
      <c r="C39" s="2">
        <f t="shared" si="1"/>
        <v>6</v>
      </c>
      <c r="D39" s="2">
        <f t="shared" si="2"/>
        <v>36</v>
      </c>
      <c r="E39">
        <v>0</v>
      </c>
      <c r="F39" s="3" t="s">
        <v>122</v>
      </c>
      <c r="G39" s="3" t="str">
        <f t="shared" si="3"/>
        <v>Unknown</v>
      </c>
      <c r="H39" s="3">
        <f t="shared" si="4"/>
        <v>85</v>
      </c>
      <c r="J39">
        <v>106</v>
      </c>
      <c r="K39" s="1">
        <f t="shared" si="5"/>
        <v>96</v>
      </c>
      <c r="L39" s="2">
        <f t="shared" si="6"/>
        <v>10</v>
      </c>
      <c r="M39" s="5" t="str">
        <f t="shared" si="7"/>
        <v>106,40,79,98,111,90,60,62,7,11,106,46,75,103,15,122,0,3,1,22,107,69,0,110,63,91,0,108,33,106,109,44,76,59,47,89,58,55,9,10,96,71,74,105</v>
      </c>
    </row>
    <row r="40" spans="1:13" hidden="1" x14ac:dyDescent="0.25">
      <c r="A40">
        <v>55</v>
      </c>
      <c r="B40" s="1">
        <f t="shared" si="0"/>
        <v>3</v>
      </c>
      <c r="C40" s="2">
        <f t="shared" si="1"/>
        <v>7</v>
      </c>
      <c r="D40" s="2">
        <f t="shared" si="2"/>
        <v>37</v>
      </c>
      <c r="E40">
        <v>0</v>
      </c>
      <c r="F40" s="3" t="s">
        <v>79</v>
      </c>
      <c r="G40" s="3" t="str">
        <f t="shared" si="3"/>
        <v>Superscript</v>
      </c>
      <c r="H40" s="3">
        <f t="shared" si="4"/>
        <v>83</v>
      </c>
      <c r="I40" t="s">
        <v>115</v>
      </c>
      <c r="J40">
        <v>40</v>
      </c>
      <c r="K40" s="1">
        <f t="shared" si="5"/>
        <v>32</v>
      </c>
      <c r="L40" s="2">
        <f t="shared" si="6"/>
        <v>8</v>
      </c>
      <c r="M40" s="5" t="str">
        <f t="shared" si="7"/>
        <v>40,79,98,111,90,60,62,7,11,106,46,75,103,15,122,0,3,1,22,107,69,0,110,63,91,0,108,33,106,109,44,76,59,47,89,58,55,9,10,96,71,74,105</v>
      </c>
    </row>
    <row r="41" spans="1:13" hidden="1" x14ac:dyDescent="0.25">
      <c r="A41">
        <v>56</v>
      </c>
      <c r="B41" s="1">
        <f t="shared" si="0"/>
        <v>3</v>
      </c>
      <c r="C41" s="2">
        <f t="shared" si="1"/>
        <v>8</v>
      </c>
      <c r="D41" s="2">
        <f t="shared" si="2"/>
        <v>38</v>
      </c>
      <c r="E41">
        <v>0</v>
      </c>
      <c r="F41" s="3" t="s">
        <v>78</v>
      </c>
      <c r="G41" s="3" t="str">
        <f t="shared" si="3"/>
        <v>Subscript</v>
      </c>
      <c r="H41" s="3">
        <f t="shared" si="4"/>
        <v>83</v>
      </c>
      <c r="I41" t="s">
        <v>115</v>
      </c>
      <c r="J41">
        <v>79</v>
      </c>
      <c r="K41" s="1">
        <f t="shared" si="5"/>
        <v>64</v>
      </c>
      <c r="L41" s="2">
        <f t="shared" si="6"/>
        <v>15</v>
      </c>
      <c r="M41" s="5" t="str">
        <f t="shared" si="7"/>
        <v>79,98,111,90,60,62,7,11,106,46,75,103,15,122,0,3,1,22,107,69,0,110,63,91,0,108,33,106,109,44,76,59,47,89,58,55,9,10,96,71,74,105</v>
      </c>
    </row>
    <row r="42" spans="1:13" x14ac:dyDescent="0.25">
      <c r="A42">
        <v>57</v>
      </c>
      <c r="B42" s="1">
        <f t="shared" si="0"/>
        <v>3</v>
      </c>
      <c r="C42" s="2">
        <f t="shared" si="1"/>
        <v>9</v>
      </c>
      <c r="D42" s="2">
        <f t="shared" si="2"/>
        <v>39</v>
      </c>
      <c r="E42">
        <v>0</v>
      </c>
      <c r="F42" s="3">
        <v>1</v>
      </c>
      <c r="G42" s="3">
        <f t="shared" si="3"/>
        <v>1</v>
      </c>
      <c r="H42" s="3">
        <f t="shared" si="4"/>
        <v>49</v>
      </c>
      <c r="I42" t="s">
        <v>117</v>
      </c>
      <c r="J42">
        <v>98</v>
      </c>
      <c r="K42" s="1">
        <f t="shared" si="5"/>
        <v>96</v>
      </c>
      <c r="L42" s="2">
        <f t="shared" si="6"/>
        <v>2</v>
      </c>
      <c r="M42" s="5" t="str">
        <f t="shared" si="7"/>
        <v>98,111,90,60,62,7,11,106,46,75,103,15,122,0,3,1,22,107,69,0,110,63,91,0,108,33,106,109,44,76,59,47,89,58,55,9,10,96,71,74,105</v>
      </c>
    </row>
    <row r="43" spans="1:13" hidden="1" x14ac:dyDescent="0.25">
      <c r="A43">
        <v>64</v>
      </c>
      <c r="B43" s="1">
        <f t="shared" si="0"/>
        <v>4</v>
      </c>
      <c r="C43" s="2">
        <f t="shared" si="1"/>
        <v>0</v>
      </c>
      <c r="D43" s="2">
        <f t="shared" si="2"/>
        <v>40</v>
      </c>
      <c r="E43">
        <v>0</v>
      </c>
      <c r="F43" s="3" t="s">
        <v>92</v>
      </c>
      <c r="G43" s="3" t="str">
        <f t="shared" si="3"/>
        <v>Index</v>
      </c>
      <c r="H43" s="3">
        <f t="shared" si="4"/>
        <v>73</v>
      </c>
      <c r="I43" t="s">
        <v>115</v>
      </c>
      <c r="J43">
        <v>111</v>
      </c>
      <c r="K43" s="1">
        <f t="shared" si="5"/>
        <v>96</v>
      </c>
      <c r="L43" s="2">
        <f t="shared" si="6"/>
        <v>15</v>
      </c>
      <c r="M43" s="5" t="str">
        <f t="shared" si="7"/>
        <v>111,90,60,62,7,11,106,46,75,103,15,122,0,3,1,22,107,69,0,110,63,91,0,108,33,106,109,44,76,59,47,89,58,55,9,10,96,71,74,105</v>
      </c>
    </row>
    <row r="44" spans="1:13" x14ac:dyDescent="0.25">
      <c r="A44">
        <v>65</v>
      </c>
      <c r="B44" s="1">
        <f t="shared" si="0"/>
        <v>4</v>
      </c>
      <c r="C44" s="2">
        <f t="shared" si="1"/>
        <v>1</v>
      </c>
      <c r="D44" s="2">
        <f t="shared" si="2"/>
        <v>41</v>
      </c>
      <c r="E44">
        <v>0</v>
      </c>
      <c r="F44" s="3" t="s">
        <v>31</v>
      </c>
      <c r="G44" s="3" t="str">
        <f t="shared" si="3"/>
        <v>,</v>
      </c>
      <c r="H44" s="3">
        <f t="shared" si="4"/>
        <v>44</v>
      </c>
      <c r="I44" t="s">
        <v>120</v>
      </c>
      <c r="J44">
        <v>90</v>
      </c>
      <c r="K44" s="1">
        <f t="shared" si="5"/>
        <v>80</v>
      </c>
      <c r="L44" s="2">
        <f t="shared" si="6"/>
        <v>10</v>
      </c>
      <c r="M44" s="5" t="str">
        <f t="shared" si="7"/>
        <v>90,60,62,7,11,106,46,75,103,15,122,0,3,1,22,107,69,0,110,63,91,0,108,33,106,109,44,76,59,47,89,58,55,9,10,96,71,74,105</v>
      </c>
    </row>
    <row r="45" spans="1:13" x14ac:dyDescent="0.25">
      <c r="A45">
        <v>66</v>
      </c>
      <c r="B45" s="1">
        <f t="shared" si="0"/>
        <v>4</v>
      </c>
      <c r="C45" s="2">
        <f t="shared" si="1"/>
        <v>2</v>
      </c>
      <c r="D45" s="2">
        <f t="shared" si="2"/>
        <v>42</v>
      </c>
      <c r="E45">
        <v>0</v>
      </c>
      <c r="F45" s="3" t="s">
        <v>73</v>
      </c>
      <c r="G45" s="3" t="str">
        <f t="shared" si="3"/>
        <v>;</v>
      </c>
      <c r="H45" s="3">
        <f t="shared" si="4"/>
        <v>59</v>
      </c>
      <c r="I45" t="s">
        <v>120</v>
      </c>
      <c r="J45">
        <v>60</v>
      </c>
      <c r="K45" s="1">
        <f t="shared" si="5"/>
        <v>48</v>
      </c>
      <c r="L45" s="2">
        <f t="shared" si="6"/>
        <v>12</v>
      </c>
      <c r="M45" s="5" t="str">
        <f t="shared" si="7"/>
        <v>60,62,7,11,106,46,75,103,15,122,0,3,1,22,107,69,0,110,63,91,0,108,33,106,109,44,76,59,47,89,58,55,9,10,96,71,74,105</v>
      </c>
    </row>
    <row r="46" spans="1:13" x14ac:dyDescent="0.25">
      <c r="A46">
        <v>67</v>
      </c>
      <c r="B46" s="1">
        <f t="shared" si="0"/>
        <v>4</v>
      </c>
      <c r="C46" s="2">
        <f t="shared" si="1"/>
        <v>3</v>
      </c>
      <c r="D46" s="2">
        <f t="shared" si="2"/>
        <v>43</v>
      </c>
      <c r="E46">
        <v>0</v>
      </c>
      <c r="F46" s="4" t="str">
        <f>"'"</f>
        <v>'</v>
      </c>
      <c r="G46" s="3" t="str">
        <f t="shared" si="3"/>
        <v>'</v>
      </c>
      <c r="H46" s="3">
        <f t="shared" si="4"/>
        <v>39</v>
      </c>
      <c r="I46" t="s">
        <v>120</v>
      </c>
      <c r="J46">
        <v>62</v>
      </c>
      <c r="K46" s="1">
        <f t="shared" si="5"/>
        <v>48</v>
      </c>
      <c r="L46" s="2">
        <f t="shared" si="6"/>
        <v>14</v>
      </c>
      <c r="M46" s="5" t="str">
        <f t="shared" si="7"/>
        <v>62,7,11,106,46,75,103,15,122,0,3,1,22,107,69,0,110,63,91,0,108,33,106,109,44,76,59,47,89,58,55,9,10,96,71,74,105</v>
      </c>
    </row>
    <row r="47" spans="1:13" x14ac:dyDescent="0.25">
      <c r="A47">
        <v>68</v>
      </c>
      <c r="B47" s="1">
        <f t="shared" si="0"/>
        <v>4</v>
      </c>
      <c r="C47" s="2">
        <f t="shared" si="1"/>
        <v>4</v>
      </c>
      <c r="D47" s="2">
        <f t="shared" si="2"/>
        <v>44</v>
      </c>
      <c r="E47">
        <v>0</v>
      </c>
      <c r="F47" s="3" t="s">
        <v>15</v>
      </c>
      <c r="G47" s="3" t="str">
        <f t="shared" si="3"/>
        <v>p</v>
      </c>
      <c r="H47" s="3">
        <f t="shared" si="4"/>
        <v>112</v>
      </c>
      <c r="I47" t="s">
        <v>118</v>
      </c>
      <c r="J47">
        <v>7</v>
      </c>
      <c r="K47" s="1">
        <f t="shared" si="5"/>
        <v>0</v>
      </c>
      <c r="L47" s="2">
        <f t="shared" si="6"/>
        <v>7</v>
      </c>
      <c r="M47" s="5" t="str">
        <f t="shared" si="7"/>
        <v>7,11,106,46,75,103,15,122,0,3,1,22,107,69,0,110,63,91,0,108,33,106,109,44,76,59,47,89,58,55,9,10,96,71,74,105</v>
      </c>
    </row>
    <row r="48" spans="1:13" x14ac:dyDescent="0.25">
      <c r="A48">
        <v>69</v>
      </c>
      <c r="B48" s="1">
        <f t="shared" si="0"/>
        <v>4</v>
      </c>
      <c r="C48" s="2">
        <f t="shared" si="1"/>
        <v>5</v>
      </c>
      <c r="D48" s="2">
        <f t="shared" si="2"/>
        <v>45</v>
      </c>
      <c r="E48">
        <v>0</v>
      </c>
      <c r="F48" s="3" t="s">
        <v>18</v>
      </c>
      <c r="G48" s="3" t="str">
        <f t="shared" si="3"/>
        <v>]</v>
      </c>
      <c r="H48" s="3">
        <f t="shared" si="4"/>
        <v>93</v>
      </c>
      <c r="I48" t="s">
        <v>120</v>
      </c>
      <c r="J48">
        <v>11</v>
      </c>
      <c r="K48" s="1">
        <f t="shared" si="5"/>
        <v>0</v>
      </c>
      <c r="L48" s="2">
        <f t="shared" si="6"/>
        <v>11</v>
      </c>
      <c r="M48" s="5" t="str">
        <f t="shared" si="7"/>
        <v>11,106,46,75,103,15,122,0,3,1,22,107,69,0,110,63,91,0,108,33,106,109,44,76,59,47,89,58,55,9,10,96,71,74,105</v>
      </c>
    </row>
    <row r="49" spans="1:13" x14ac:dyDescent="0.25">
      <c r="A49">
        <v>70</v>
      </c>
      <c r="B49" s="1">
        <f t="shared" si="0"/>
        <v>4</v>
      </c>
      <c r="C49" s="2">
        <f t="shared" si="1"/>
        <v>6</v>
      </c>
      <c r="D49" s="2">
        <f t="shared" si="2"/>
        <v>46</v>
      </c>
      <c r="E49">
        <v>0</v>
      </c>
      <c r="F49" s="3">
        <v>0</v>
      </c>
      <c r="G49" s="3">
        <f t="shared" si="3"/>
        <v>0</v>
      </c>
      <c r="H49" s="3">
        <f t="shared" si="4"/>
        <v>48</v>
      </c>
      <c r="I49" t="s">
        <v>117</v>
      </c>
      <c r="J49">
        <v>106</v>
      </c>
      <c r="K49" s="1">
        <f t="shared" si="5"/>
        <v>96</v>
      </c>
      <c r="L49" s="2">
        <f t="shared" si="6"/>
        <v>10</v>
      </c>
      <c r="M49" s="5" t="str">
        <f t="shared" si="7"/>
        <v>106,46,75,103,15,122,0,3,1,22,107,69,0,110,63,91,0,108,33,106,109,44,76,59,47,89,58,55,9,10,96,71,74,105</v>
      </c>
    </row>
    <row r="50" spans="1:13" hidden="1" x14ac:dyDescent="0.25">
      <c r="A50">
        <v>71</v>
      </c>
      <c r="B50" s="1">
        <f t="shared" si="0"/>
        <v>4</v>
      </c>
      <c r="C50" s="2">
        <f t="shared" si="1"/>
        <v>7</v>
      </c>
      <c r="D50" s="2">
        <f t="shared" si="2"/>
        <v>47</v>
      </c>
      <c r="E50">
        <v>0</v>
      </c>
      <c r="F50" s="3" t="s">
        <v>87</v>
      </c>
      <c r="G50" s="3" t="str">
        <f t="shared" si="3"/>
        <v>Edit</v>
      </c>
      <c r="H50" s="3">
        <f t="shared" si="4"/>
        <v>69</v>
      </c>
      <c r="I50" t="s">
        <v>115</v>
      </c>
      <c r="J50">
        <v>46</v>
      </c>
      <c r="K50" s="1">
        <f t="shared" si="5"/>
        <v>32</v>
      </c>
      <c r="L50" s="2">
        <f t="shared" si="6"/>
        <v>14</v>
      </c>
      <c r="M50" s="5" t="str">
        <f t="shared" si="7"/>
        <v>46,75,103,15,122,0,3,1,22,107,69,0,110,63,91,0,108,33,106,109,44,76,59,47,89,58,55,9,10,96,71,74,105</v>
      </c>
    </row>
    <row r="51" spans="1:13" hidden="1" x14ac:dyDescent="0.25">
      <c r="A51">
        <v>72</v>
      </c>
      <c r="B51" s="1">
        <f t="shared" si="0"/>
        <v>4</v>
      </c>
      <c r="C51" s="2">
        <f t="shared" si="1"/>
        <v>8</v>
      </c>
      <c r="D51" s="2">
        <f t="shared" si="2"/>
        <v>48</v>
      </c>
      <c r="E51">
        <v>0</v>
      </c>
      <c r="F51" s="3" t="s">
        <v>86</v>
      </c>
      <c r="G51" s="3" t="str">
        <f t="shared" si="3"/>
        <v>Justify</v>
      </c>
      <c r="H51" s="3">
        <f t="shared" si="4"/>
        <v>74</v>
      </c>
      <c r="I51" t="s">
        <v>115</v>
      </c>
      <c r="J51">
        <v>75</v>
      </c>
      <c r="K51" s="1">
        <f t="shared" si="5"/>
        <v>64</v>
      </c>
      <c r="L51" s="2">
        <f t="shared" si="6"/>
        <v>11</v>
      </c>
      <c r="M51" s="5" t="str">
        <f t="shared" si="7"/>
        <v>75,103,15,122,0,3,1,22,107,69,0,110,63,91,0,108,33,106,109,44,76,59,47,89,58,55,9,10,96,71,74,105</v>
      </c>
    </row>
    <row r="52" spans="1:13" x14ac:dyDescent="0.25">
      <c r="A52">
        <v>73</v>
      </c>
      <c r="B52" s="1">
        <f t="shared" si="0"/>
        <v>4</v>
      </c>
      <c r="C52" s="2">
        <f t="shared" si="1"/>
        <v>9</v>
      </c>
      <c r="D52" s="2">
        <f t="shared" si="2"/>
        <v>49</v>
      </c>
      <c r="E52">
        <v>0</v>
      </c>
      <c r="F52" s="4" t="s">
        <v>32</v>
      </c>
      <c r="G52" s="3" t="str">
        <f t="shared" si="3"/>
        <v>-</v>
      </c>
      <c r="H52" s="3">
        <f t="shared" si="4"/>
        <v>45</v>
      </c>
      <c r="I52" t="s">
        <v>120</v>
      </c>
      <c r="J52">
        <v>103</v>
      </c>
      <c r="K52" s="1">
        <f t="shared" si="5"/>
        <v>96</v>
      </c>
      <c r="L52" s="2">
        <f t="shared" si="6"/>
        <v>7</v>
      </c>
      <c r="M52" s="5" t="str">
        <f t="shared" si="7"/>
        <v>103,15,122,0,3,1,22,107,69,0,110,63,91,0,108,33,106,109,44,76,59,47,89,58,55,9,10,96,71,74,105</v>
      </c>
    </row>
    <row r="53" spans="1:13" hidden="1" x14ac:dyDescent="0.25">
      <c r="A53">
        <v>80</v>
      </c>
      <c r="B53" s="1">
        <f t="shared" si="0"/>
        <v>5</v>
      </c>
      <c r="C53" s="2">
        <f t="shared" si="1"/>
        <v>0</v>
      </c>
      <c r="D53" s="2">
        <f t="shared" si="2"/>
        <v>50</v>
      </c>
      <c r="E53">
        <v>0</v>
      </c>
      <c r="F53" s="3" t="s">
        <v>93</v>
      </c>
      <c r="G53" s="3" t="str">
        <f t="shared" si="3"/>
        <v>Call</v>
      </c>
      <c r="H53" s="3">
        <f t="shared" si="4"/>
        <v>67</v>
      </c>
      <c r="I53" t="s">
        <v>115</v>
      </c>
      <c r="J53">
        <v>15</v>
      </c>
      <c r="K53" s="1">
        <f t="shared" si="5"/>
        <v>0</v>
      </c>
      <c r="L53" s="2">
        <f t="shared" si="6"/>
        <v>15</v>
      </c>
      <c r="M53" s="5" t="str">
        <f t="shared" si="7"/>
        <v>15,122,0,3,1,22,107,69,0,110,63,91,0,108,33,106,109,44,76,59,47,89,58,55,9,10,96,71,74,105</v>
      </c>
    </row>
    <row r="54" spans="1:13" x14ac:dyDescent="0.25">
      <c r="A54">
        <v>81</v>
      </c>
      <c r="B54" s="1">
        <f t="shared" si="0"/>
        <v>5</v>
      </c>
      <c r="C54" s="2">
        <f t="shared" si="1"/>
        <v>1</v>
      </c>
      <c r="D54" s="2">
        <f t="shared" si="2"/>
        <v>51</v>
      </c>
      <c r="E54">
        <v>0</v>
      </c>
      <c r="F54" s="3" t="s">
        <v>33</v>
      </c>
      <c r="G54" s="3" t="str">
        <f t="shared" si="3"/>
        <v>.</v>
      </c>
      <c r="H54" s="3">
        <f t="shared" si="4"/>
        <v>46</v>
      </c>
      <c r="I54" t="s">
        <v>120</v>
      </c>
      <c r="J54">
        <v>122</v>
      </c>
      <c r="K54" s="1">
        <f t="shared" si="5"/>
        <v>112</v>
      </c>
      <c r="L54" s="2">
        <f t="shared" si="6"/>
        <v>10</v>
      </c>
      <c r="M54" s="5" t="str">
        <f t="shared" si="7"/>
        <v>122,0,3,1,22,107,69,0,110,63,91,0,108,33,106,109,44,76,59,47,89,58,55,9,10,96,71,74,105</v>
      </c>
    </row>
    <row r="55" spans="1:13" hidden="1" x14ac:dyDescent="0.25">
      <c r="A55">
        <v>82</v>
      </c>
      <c r="B55" s="1">
        <f t="shared" si="0"/>
        <v>5</v>
      </c>
      <c r="C55" s="2">
        <f t="shared" si="1"/>
        <v>2</v>
      </c>
      <c r="D55" s="2">
        <f t="shared" si="2"/>
        <v>52</v>
      </c>
      <c r="E55">
        <v>0</v>
      </c>
      <c r="F55" s="3" t="s">
        <v>74</v>
      </c>
      <c r="G55" s="3" t="str">
        <f t="shared" si="3"/>
        <v>Shift</v>
      </c>
      <c r="H55" s="3">
        <f t="shared" si="4"/>
        <v>83</v>
      </c>
      <c r="I55" t="s">
        <v>121</v>
      </c>
      <c r="J55">
        <v>0</v>
      </c>
      <c r="K55" s="1">
        <f t="shared" si="5"/>
        <v>0</v>
      </c>
      <c r="L55" s="2">
        <f t="shared" si="6"/>
        <v>0</v>
      </c>
      <c r="M55" s="5" t="str">
        <f t="shared" si="7"/>
        <v>0,3,1,22,107,69,0,110,63,91,0,108,33,106,109,44,76,59,47,89,58,55,9,10,96,71,74,105</v>
      </c>
    </row>
    <row r="56" spans="1:13" hidden="1" x14ac:dyDescent="0.25">
      <c r="A56">
        <v>83</v>
      </c>
      <c r="B56" s="1">
        <f t="shared" si="0"/>
        <v>5</v>
      </c>
      <c r="C56" s="2">
        <f t="shared" si="1"/>
        <v>3</v>
      </c>
      <c r="D56" s="2">
        <f t="shared" si="2"/>
        <v>53</v>
      </c>
      <c r="E56">
        <v>0</v>
      </c>
      <c r="F56" s="3" t="s">
        <v>97</v>
      </c>
      <c r="G56" s="3" t="str">
        <f t="shared" si="3"/>
        <v>Insert</v>
      </c>
      <c r="H56" s="3">
        <f t="shared" si="4"/>
        <v>73</v>
      </c>
      <c r="I56" t="s">
        <v>115</v>
      </c>
      <c r="J56">
        <v>3</v>
      </c>
      <c r="K56" s="1">
        <f t="shared" si="5"/>
        <v>0</v>
      </c>
      <c r="L56" s="2">
        <f t="shared" si="6"/>
        <v>3</v>
      </c>
      <c r="M56" s="5" t="str">
        <f t="shared" si="7"/>
        <v>3,1,22,107,69,0,110,63,91,0,108,33,106,109,44,76,59,47,89,58,55,9,10,96,71,74,105</v>
      </c>
    </row>
    <row r="57" spans="1:13" hidden="1" x14ac:dyDescent="0.25">
      <c r="A57">
        <v>84</v>
      </c>
      <c r="B57" s="1">
        <f t="shared" si="0"/>
        <v>5</v>
      </c>
      <c r="C57" s="2">
        <f t="shared" si="1"/>
        <v>4</v>
      </c>
      <c r="D57" s="2">
        <f t="shared" si="2"/>
        <v>54</v>
      </c>
      <c r="E57">
        <v>0</v>
      </c>
      <c r="F57" s="3" t="s">
        <v>100</v>
      </c>
      <c r="G57" s="3" t="str">
        <f t="shared" si="3"/>
        <v>Return</v>
      </c>
      <c r="H57" s="3">
        <f t="shared" si="4"/>
        <v>82</v>
      </c>
      <c r="I57" t="s">
        <v>121</v>
      </c>
      <c r="J57">
        <v>1</v>
      </c>
      <c r="K57" s="1">
        <f t="shared" si="5"/>
        <v>0</v>
      </c>
      <c r="L57" s="2">
        <f t="shared" si="6"/>
        <v>1</v>
      </c>
      <c r="M57" s="5" t="str">
        <f t="shared" si="7"/>
        <v>1,22,107,69,0,110,63,91,0,108,33,106,109,44,76,59,47,89,58,55,9,10,96,71,74,105</v>
      </c>
    </row>
    <row r="58" spans="1:13" hidden="1" x14ac:dyDescent="0.25">
      <c r="A58">
        <v>85</v>
      </c>
      <c r="B58" s="1">
        <f t="shared" si="0"/>
        <v>5</v>
      </c>
      <c r="C58" s="2">
        <f t="shared" si="1"/>
        <v>5</v>
      </c>
      <c r="D58" s="2">
        <f t="shared" si="2"/>
        <v>55</v>
      </c>
      <c r="E58">
        <v>0</v>
      </c>
      <c r="F58" s="3" t="s">
        <v>44</v>
      </c>
      <c r="G58" s="3" t="str">
        <f t="shared" si="3"/>
        <v>Delete</v>
      </c>
      <c r="H58" s="3">
        <f t="shared" si="4"/>
        <v>68</v>
      </c>
      <c r="I58" t="s">
        <v>121</v>
      </c>
      <c r="J58">
        <v>22</v>
      </c>
      <c r="K58" s="1">
        <f t="shared" si="5"/>
        <v>16</v>
      </c>
      <c r="L58" s="2">
        <f t="shared" si="6"/>
        <v>6</v>
      </c>
      <c r="M58" s="5" t="str">
        <f t="shared" si="7"/>
        <v>22,107,69,0,110,63,91,0,108,33,106,109,44,76,59,47,89,58,55,9,10,96,71,74,105</v>
      </c>
    </row>
    <row r="59" spans="1:13" x14ac:dyDescent="0.25">
      <c r="A59">
        <v>86</v>
      </c>
      <c r="B59" s="1">
        <f t="shared" si="0"/>
        <v>5</v>
      </c>
      <c r="C59" s="2">
        <f t="shared" si="1"/>
        <v>6</v>
      </c>
      <c r="D59" s="2">
        <f t="shared" si="2"/>
        <v>56</v>
      </c>
      <c r="E59">
        <v>0</v>
      </c>
      <c r="F59" s="4" t="s">
        <v>7</v>
      </c>
      <c r="G59" s="3" t="str">
        <f t="shared" si="3"/>
        <v>=</v>
      </c>
      <c r="H59" s="3">
        <f t="shared" si="4"/>
        <v>61</v>
      </c>
      <c r="I59" t="s">
        <v>120</v>
      </c>
      <c r="J59">
        <v>107</v>
      </c>
      <c r="K59" s="1">
        <f t="shared" si="5"/>
        <v>96</v>
      </c>
      <c r="L59" s="2">
        <f t="shared" si="6"/>
        <v>11</v>
      </c>
      <c r="M59" s="5" t="str">
        <f t="shared" si="7"/>
        <v>107,69,0,110,63,91,0,108,33,106,109,44,76,59,47,89,58,55,9,10,96,71,74,105</v>
      </c>
    </row>
    <row r="60" spans="1:13" hidden="1" x14ac:dyDescent="0.25">
      <c r="A60">
        <v>87</v>
      </c>
      <c r="B60" s="1">
        <f t="shared" si="0"/>
        <v>5</v>
      </c>
      <c r="C60" s="2">
        <f t="shared" si="1"/>
        <v>7</v>
      </c>
      <c r="D60" s="2">
        <f t="shared" si="2"/>
        <v>57</v>
      </c>
      <c r="E60">
        <v>0</v>
      </c>
      <c r="F60" s="3" t="s">
        <v>89</v>
      </c>
      <c r="G60" s="3" t="str">
        <f t="shared" si="3"/>
        <v>Line Insert</v>
      </c>
      <c r="H60" s="3">
        <f t="shared" si="4"/>
        <v>76</v>
      </c>
      <c r="I60" t="s">
        <v>115</v>
      </c>
      <c r="J60">
        <v>69</v>
      </c>
      <c r="K60" s="1">
        <f t="shared" si="5"/>
        <v>64</v>
      </c>
      <c r="L60" s="2">
        <f t="shared" si="6"/>
        <v>5</v>
      </c>
      <c r="M60" s="5" t="str">
        <f t="shared" si="7"/>
        <v>69,0,110,63,91,0,108,33,106,109,44,76,59,47,89,58,55,9,10,96,71,74,105</v>
      </c>
    </row>
    <row r="61" spans="1:13" hidden="1" x14ac:dyDescent="0.25">
      <c r="A61">
        <v>88</v>
      </c>
      <c r="B61" s="1">
        <f t="shared" si="0"/>
        <v>5</v>
      </c>
      <c r="C61" s="2">
        <f t="shared" si="1"/>
        <v>8</v>
      </c>
      <c r="D61" s="2">
        <f t="shared" si="2"/>
        <v>58</v>
      </c>
      <c r="E61">
        <v>0</v>
      </c>
      <c r="F61" s="3" t="s">
        <v>88</v>
      </c>
      <c r="G61" s="3" t="str">
        <f t="shared" si="3"/>
        <v>Merge</v>
      </c>
      <c r="H61" s="3">
        <f t="shared" si="4"/>
        <v>77</v>
      </c>
      <c r="I61" t="s">
        <v>115</v>
      </c>
      <c r="J61">
        <v>0</v>
      </c>
      <c r="K61" s="1">
        <f t="shared" si="5"/>
        <v>0</v>
      </c>
      <c r="L61" s="2">
        <f t="shared" si="6"/>
        <v>0</v>
      </c>
      <c r="M61" s="5" t="str">
        <f t="shared" si="7"/>
        <v>0,110,63,91,0,108,33,106,109,44,76,59,47,89,58,55,9,10,96,71,74,105</v>
      </c>
    </row>
    <row r="62" spans="1:13" hidden="1" x14ac:dyDescent="0.25">
      <c r="A62">
        <v>89</v>
      </c>
      <c r="B62" s="1">
        <f t="shared" si="0"/>
        <v>5</v>
      </c>
      <c r="C62" s="2">
        <f t="shared" si="1"/>
        <v>9</v>
      </c>
      <c r="D62" s="2">
        <f t="shared" si="2"/>
        <v>59</v>
      </c>
      <c r="E62">
        <v>0</v>
      </c>
      <c r="F62" s="3" t="s">
        <v>103</v>
      </c>
      <c r="G62" s="3" t="str">
        <f t="shared" si="3"/>
        <v>Backspace</v>
      </c>
      <c r="H62" s="3">
        <f t="shared" si="4"/>
        <v>66</v>
      </c>
      <c r="I62" t="s">
        <v>121</v>
      </c>
      <c r="J62">
        <v>110</v>
      </c>
      <c r="K62" s="1">
        <f t="shared" si="5"/>
        <v>96</v>
      </c>
      <c r="L62" s="2">
        <f t="shared" si="6"/>
        <v>14</v>
      </c>
      <c r="M62" s="5" t="str">
        <f t="shared" si="7"/>
        <v>110,63,91,0,108,33,106,109,44,76,59,47,89,58,55,9,10,96,71,74,105</v>
      </c>
    </row>
    <row r="63" spans="1:13" hidden="1" x14ac:dyDescent="0.25">
      <c r="A63">
        <v>96</v>
      </c>
      <c r="B63" s="1">
        <f t="shared" si="0"/>
        <v>6</v>
      </c>
      <c r="C63" s="2">
        <f t="shared" si="1"/>
        <v>0</v>
      </c>
      <c r="D63" s="2">
        <f t="shared" si="2"/>
        <v>60</v>
      </c>
      <c r="E63">
        <v>0</v>
      </c>
      <c r="F63" s="3" t="s">
        <v>94</v>
      </c>
      <c r="G63" s="3" t="str">
        <f t="shared" si="3"/>
        <v>Next Page</v>
      </c>
      <c r="H63" s="3">
        <f t="shared" si="4"/>
        <v>78</v>
      </c>
      <c r="I63" t="s">
        <v>115</v>
      </c>
      <c r="J63">
        <v>63</v>
      </c>
      <c r="K63" s="1">
        <f t="shared" si="5"/>
        <v>48</v>
      </c>
      <c r="L63" s="2">
        <f t="shared" si="6"/>
        <v>15</v>
      </c>
      <c r="M63" s="5" t="str">
        <f t="shared" si="7"/>
        <v>63,91,0,108,33,106,109,44,76,59,47,89,58,55,9,10,96,71,74,105</v>
      </c>
    </row>
    <row r="64" spans="1:13" x14ac:dyDescent="0.25">
      <c r="A64">
        <v>97</v>
      </c>
      <c r="B64" s="1">
        <f t="shared" si="0"/>
        <v>6</v>
      </c>
      <c r="C64" s="2">
        <f t="shared" si="1"/>
        <v>1</v>
      </c>
      <c r="D64" s="2">
        <f t="shared" si="2"/>
        <v>61</v>
      </c>
      <c r="E64">
        <v>0</v>
      </c>
      <c r="F64" s="3" t="s">
        <v>104</v>
      </c>
      <c r="G64" s="3" t="str">
        <f t="shared" si="3"/>
        <v>/</v>
      </c>
      <c r="H64" s="3">
        <f t="shared" si="4"/>
        <v>47</v>
      </c>
      <c r="I64" t="s">
        <v>120</v>
      </c>
      <c r="J64">
        <v>91</v>
      </c>
      <c r="K64" s="1">
        <f t="shared" si="5"/>
        <v>80</v>
      </c>
      <c r="L64" s="2">
        <f t="shared" si="6"/>
        <v>11</v>
      </c>
      <c r="M64" s="5" t="str">
        <f t="shared" si="7"/>
        <v>91,0,108,33,106,109,44,76,59,47,89,58,55,9,10,96,71,74,105</v>
      </c>
    </row>
    <row r="65" spans="1:13" hidden="1" x14ac:dyDescent="0.25">
      <c r="A65">
        <v>98</v>
      </c>
      <c r="B65" s="1">
        <f t="shared" si="0"/>
        <v>6</v>
      </c>
      <c r="C65" s="2">
        <f t="shared" si="1"/>
        <v>2</v>
      </c>
      <c r="D65" s="2">
        <f t="shared" si="2"/>
        <v>62</v>
      </c>
      <c r="E65">
        <v>0</v>
      </c>
      <c r="F65" s="3" t="s">
        <v>98</v>
      </c>
      <c r="G65" s="3" t="str">
        <f t="shared" si="3"/>
        <v>Spec Shift</v>
      </c>
      <c r="H65" s="3">
        <f t="shared" si="4"/>
        <v>83</v>
      </c>
      <c r="I65" t="s">
        <v>121</v>
      </c>
      <c r="J65">
        <v>0</v>
      </c>
      <c r="K65" s="1">
        <f t="shared" si="5"/>
        <v>0</v>
      </c>
      <c r="L65" s="2">
        <f t="shared" si="6"/>
        <v>0</v>
      </c>
      <c r="M65" s="5" t="str">
        <f t="shared" si="7"/>
        <v>0,108,33,106,109,44,76,59,47,89,58,55,9,10,96,71,74,105</v>
      </c>
    </row>
    <row r="66" spans="1:13" hidden="1" x14ac:dyDescent="0.25">
      <c r="A66">
        <v>99</v>
      </c>
      <c r="B66" s="1">
        <f t="shared" si="0"/>
        <v>6</v>
      </c>
      <c r="C66" s="2">
        <f t="shared" si="1"/>
        <v>3</v>
      </c>
      <c r="D66" s="2">
        <f t="shared" si="2"/>
        <v>63</v>
      </c>
      <c r="E66">
        <v>0</v>
      </c>
      <c r="F66" s="3" t="s">
        <v>102</v>
      </c>
      <c r="G66" s="3" t="str">
        <f t="shared" si="3"/>
        <v>Roll Down</v>
      </c>
      <c r="H66" s="3">
        <f t="shared" si="4"/>
        <v>82</v>
      </c>
      <c r="I66" t="s">
        <v>121</v>
      </c>
      <c r="J66">
        <v>108</v>
      </c>
      <c r="K66" s="1">
        <f t="shared" si="5"/>
        <v>96</v>
      </c>
      <c r="L66" s="2">
        <f t="shared" si="6"/>
        <v>12</v>
      </c>
      <c r="M66" s="5" t="str">
        <f t="shared" si="7"/>
        <v>108,33,106,109,44,76,59,47,89,58,55,9,10,96,71,74,105</v>
      </c>
    </row>
    <row r="67" spans="1:13" hidden="1" x14ac:dyDescent="0.25">
      <c r="A67">
        <v>100</v>
      </c>
      <c r="B67" s="1">
        <f t="shared" si="0"/>
        <v>6</v>
      </c>
      <c r="C67" s="2">
        <f t="shared" si="1"/>
        <v>4</v>
      </c>
      <c r="D67" s="2">
        <f t="shared" si="2"/>
        <v>64</v>
      </c>
      <c r="E67">
        <v>0</v>
      </c>
      <c r="F67" s="3" t="s">
        <v>24</v>
      </c>
      <c r="G67" s="3" t="str">
        <f t="shared" si="3"/>
        <v>Print</v>
      </c>
      <c r="H67" s="3">
        <f t="shared" si="4"/>
        <v>80</v>
      </c>
      <c r="I67" t="s">
        <v>115</v>
      </c>
      <c r="J67">
        <v>33</v>
      </c>
      <c r="K67" s="1">
        <f t="shared" si="5"/>
        <v>32</v>
      </c>
      <c r="L67" s="2">
        <f t="shared" si="6"/>
        <v>1</v>
      </c>
      <c r="M67" s="5" t="str">
        <f t="shared" si="7"/>
        <v>33,106,109,44,76,59,47,89,58,55,9,10,96,71,74,105</v>
      </c>
    </row>
    <row r="68" spans="1:13" hidden="1" x14ac:dyDescent="0.25">
      <c r="A68">
        <v>101</v>
      </c>
      <c r="B68" s="1">
        <f t="shared" ref="B68:B131" si="8">INT(A68/16)</f>
        <v>6</v>
      </c>
      <c r="C68" s="2">
        <f t="shared" ref="C68:C131" si="9">_xlfn.BITAND(A68,15)</f>
        <v>5</v>
      </c>
      <c r="D68" s="2">
        <f t="shared" ref="D68:D131" si="10">10*B68+C68</f>
        <v>65</v>
      </c>
      <c r="E68">
        <v>0</v>
      </c>
      <c r="F68" s="3" t="s">
        <v>122</v>
      </c>
      <c r="G68" s="3" t="str">
        <f t="shared" ref="G68:G131" si="11">F68</f>
        <v>Unknown</v>
      </c>
      <c r="H68" s="3">
        <f t="shared" ref="H68:H131" si="12">CODE(G68)</f>
        <v>85</v>
      </c>
      <c r="J68">
        <v>106</v>
      </c>
      <c r="K68" s="1">
        <f t="shared" ref="K68:K131" si="13">16*INT(J68/16)</f>
        <v>96</v>
      </c>
      <c r="L68" s="2">
        <f t="shared" ref="L68:L131" si="14">J68-K68</f>
        <v>10</v>
      </c>
      <c r="M68" s="5" t="str">
        <f t="shared" ref="M68:M131" si="15">J68&amp;","&amp;M69</f>
        <v>106,109,44,76,59,47,89,58,55,9,10,96,71,74,105</v>
      </c>
    </row>
    <row r="69" spans="1:13" hidden="1" x14ac:dyDescent="0.25">
      <c r="A69">
        <v>102</v>
      </c>
      <c r="B69" s="1">
        <f t="shared" si="8"/>
        <v>6</v>
      </c>
      <c r="C69" s="2">
        <f t="shared" si="9"/>
        <v>6</v>
      </c>
      <c r="D69" s="2">
        <f t="shared" si="10"/>
        <v>66</v>
      </c>
      <c r="E69">
        <v>0</v>
      </c>
      <c r="F69" s="3" t="s">
        <v>96</v>
      </c>
      <c r="G69" s="3" t="str">
        <f t="shared" si="11"/>
        <v>Erase</v>
      </c>
      <c r="H69" s="3">
        <f t="shared" si="12"/>
        <v>69</v>
      </c>
      <c r="I69" t="s">
        <v>115</v>
      </c>
      <c r="J69">
        <v>109</v>
      </c>
      <c r="K69" s="1">
        <f t="shared" si="13"/>
        <v>96</v>
      </c>
      <c r="L69" s="2">
        <f t="shared" si="14"/>
        <v>13</v>
      </c>
      <c r="M69" s="5" t="str">
        <f t="shared" si="15"/>
        <v>109,44,76,59,47,89,58,55,9,10,96,71,74,105</v>
      </c>
    </row>
    <row r="70" spans="1:13" hidden="1" x14ac:dyDescent="0.25">
      <c r="A70">
        <v>103</v>
      </c>
      <c r="B70" s="1">
        <f t="shared" si="8"/>
        <v>6</v>
      </c>
      <c r="C70" s="2">
        <f t="shared" si="9"/>
        <v>7</v>
      </c>
      <c r="D70" s="2">
        <f t="shared" si="10"/>
        <v>67</v>
      </c>
      <c r="E70">
        <v>0</v>
      </c>
      <c r="F70" s="3" t="s">
        <v>91</v>
      </c>
      <c r="G70" s="3" t="str">
        <f t="shared" si="11"/>
        <v>Display Advance</v>
      </c>
      <c r="H70" s="3">
        <f t="shared" si="12"/>
        <v>68</v>
      </c>
      <c r="I70" t="s">
        <v>115</v>
      </c>
      <c r="J70">
        <v>44</v>
      </c>
      <c r="K70" s="1">
        <f t="shared" si="13"/>
        <v>32</v>
      </c>
      <c r="L70" s="2">
        <f t="shared" si="14"/>
        <v>12</v>
      </c>
      <c r="M70" s="5" t="str">
        <f t="shared" si="15"/>
        <v>44,76,59,47,89,58,55,9,10,96,71,74,105</v>
      </c>
    </row>
    <row r="71" spans="1:13" hidden="1" x14ac:dyDescent="0.25">
      <c r="A71">
        <v>104</v>
      </c>
      <c r="B71" s="1">
        <f t="shared" si="8"/>
        <v>6</v>
      </c>
      <c r="C71" s="2">
        <f t="shared" si="9"/>
        <v>8</v>
      </c>
      <c r="D71" s="2">
        <f t="shared" si="10"/>
        <v>68</v>
      </c>
      <c r="E71">
        <v>0</v>
      </c>
      <c r="F71" s="3" t="s">
        <v>90</v>
      </c>
      <c r="G71" s="3" t="str">
        <f t="shared" si="11"/>
        <v>Full Page</v>
      </c>
      <c r="H71" s="3">
        <f t="shared" si="12"/>
        <v>70</v>
      </c>
      <c r="I71" t="s">
        <v>115</v>
      </c>
      <c r="J71">
        <v>76</v>
      </c>
      <c r="K71" s="1">
        <f t="shared" si="13"/>
        <v>64</v>
      </c>
      <c r="L71" s="2">
        <f t="shared" si="14"/>
        <v>12</v>
      </c>
      <c r="M71" s="5" t="str">
        <f t="shared" si="15"/>
        <v>76,59,47,89,58,55,9,10,96,71,74,105</v>
      </c>
    </row>
    <row r="72" spans="1:13" hidden="1" x14ac:dyDescent="0.25">
      <c r="A72">
        <v>105</v>
      </c>
      <c r="B72" s="1">
        <f t="shared" si="8"/>
        <v>6</v>
      </c>
      <c r="C72" s="2">
        <f t="shared" si="9"/>
        <v>9</v>
      </c>
      <c r="D72" s="2">
        <f t="shared" si="10"/>
        <v>69</v>
      </c>
      <c r="E72">
        <v>0</v>
      </c>
      <c r="F72" s="3" t="s">
        <v>101</v>
      </c>
      <c r="G72" s="3" t="str">
        <f t="shared" si="11"/>
        <v>Roll Up</v>
      </c>
      <c r="H72" s="3">
        <f t="shared" si="12"/>
        <v>82</v>
      </c>
      <c r="I72" t="s">
        <v>121</v>
      </c>
      <c r="J72">
        <v>59</v>
      </c>
      <c r="K72" s="1">
        <f t="shared" si="13"/>
        <v>48</v>
      </c>
      <c r="L72" s="2">
        <f t="shared" si="14"/>
        <v>11</v>
      </c>
      <c r="M72" s="5" t="str">
        <f t="shared" si="15"/>
        <v>59,47,89,58,55,9,10,96,71,74,105</v>
      </c>
    </row>
    <row r="73" spans="1:13" hidden="1" x14ac:dyDescent="0.25">
      <c r="A73">
        <v>112</v>
      </c>
      <c r="B73" s="1">
        <f t="shared" si="8"/>
        <v>7</v>
      </c>
      <c r="C73" s="2">
        <f t="shared" si="9"/>
        <v>0</v>
      </c>
      <c r="D73" s="2">
        <f t="shared" si="10"/>
        <v>70</v>
      </c>
      <c r="E73">
        <v>0</v>
      </c>
      <c r="F73" s="3" t="s">
        <v>77</v>
      </c>
      <c r="G73" s="3" t="str">
        <f t="shared" si="11"/>
        <v>Margin Set</v>
      </c>
      <c r="H73" s="3">
        <f t="shared" si="12"/>
        <v>77</v>
      </c>
      <c r="I73" t="s">
        <v>115</v>
      </c>
      <c r="J73">
        <v>47</v>
      </c>
      <c r="K73" s="1">
        <f t="shared" si="13"/>
        <v>32</v>
      </c>
      <c r="L73" s="2">
        <f t="shared" si="14"/>
        <v>15</v>
      </c>
      <c r="M73" s="5" t="str">
        <f t="shared" si="15"/>
        <v>47,89,58,55,9,10,96,71,74,105</v>
      </c>
    </row>
    <row r="74" spans="1:13" x14ac:dyDescent="0.25">
      <c r="A74">
        <v>113</v>
      </c>
      <c r="B74" s="1">
        <f t="shared" si="8"/>
        <v>7</v>
      </c>
      <c r="C74" s="2">
        <f t="shared" si="9"/>
        <v>1</v>
      </c>
      <c r="D74" s="2">
        <f t="shared" si="10"/>
        <v>71</v>
      </c>
      <c r="E74">
        <v>0</v>
      </c>
      <c r="F74" s="3" t="s">
        <v>30</v>
      </c>
      <c r="G74" s="3" t="str">
        <f t="shared" si="11"/>
        <v>m</v>
      </c>
      <c r="H74" s="3">
        <f t="shared" si="12"/>
        <v>109</v>
      </c>
      <c r="I74" t="s">
        <v>118</v>
      </c>
      <c r="J74">
        <v>89</v>
      </c>
      <c r="K74" s="1">
        <f t="shared" si="13"/>
        <v>80</v>
      </c>
      <c r="L74" s="2">
        <f t="shared" si="14"/>
        <v>9</v>
      </c>
      <c r="M74" s="5" t="str">
        <f t="shared" si="15"/>
        <v>89,58,55,9,10,96,71,74,105</v>
      </c>
    </row>
    <row r="75" spans="1:13" x14ac:dyDescent="0.25">
      <c r="A75">
        <v>114</v>
      </c>
      <c r="B75" s="1">
        <f t="shared" si="8"/>
        <v>7</v>
      </c>
      <c r="C75" s="2">
        <f t="shared" si="9"/>
        <v>2</v>
      </c>
      <c r="D75" s="2">
        <f t="shared" si="10"/>
        <v>72</v>
      </c>
      <c r="E75">
        <v>0</v>
      </c>
      <c r="F75" s="3" t="s">
        <v>23</v>
      </c>
      <c r="G75" s="3" t="str">
        <f t="shared" si="11"/>
        <v>k</v>
      </c>
      <c r="H75" s="3">
        <f t="shared" si="12"/>
        <v>107</v>
      </c>
      <c r="I75" t="s">
        <v>118</v>
      </c>
      <c r="J75">
        <v>58</v>
      </c>
      <c r="K75" s="1">
        <f t="shared" si="13"/>
        <v>48</v>
      </c>
      <c r="L75" s="2">
        <f t="shared" si="14"/>
        <v>10</v>
      </c>
      <c r="M75" s="5" t="str">
        <f t="shared" si="15"/>
        <v>58,55,9,10,96,71,74,105</v>
      </c>
    </row>
    <row r="76" spans="1:13" x14ac:dyDescent="0.25">
      <c r="A76">
        <v>115</v>
      </c>
      <c r="B76" s="1">
        <f t="shared" si="8"/>
        <v>7</v>
      </c>
      <c r="C76" s="2">
        <f t="shared" si="9"/>
        <v>3</v>
      </c>
      <c r="D76" s="2">
        <f t="shared" si="10"/>
        <v>73</v>
      </c>
      <c r="E76">
        <v>0</v>
      </c>
      <c r="F76" s="3" t="s">
        <v>5</v>
      </c>
      <c r="G76" s="3" t="str">
        <f t="shared" si="11"/>
        <v>l</v>
      </c>
      <c r="H76" s="3">
        <f t="shared" si="12"/>
        <v>108</v>
      </c>
      <c r="I76" t="s">
        <v>118</v>
      </c>
      <c r="J76">
        <v>55</v>
      </c>
      <c r="K76" s="1">
        <f t="shared" si="13"/>
        <v>48</v>
      </c>
      <c r="L76" s="2">
        <f t="shared" si="14"/>
        <v>7</v>
      </c>
      <c r="M76" s="5" t="str">
        <f t="shared" si="15"/>
        <v>55,9,10,96,71,74,105</v>
      </c>
    </row>
    <row r="77" spans="1:13" x14ac:dyDescent="0.25">
      <c r="A77">
        <v>116</v>
      </c>
      <c r="B77" s="1">
        <f t="shared" si="8"/>
        <v>7</v>
      </c>
      <c r="C77" s="2">
        <f t="shared" si="9"/>
        <v>4</v>
      </c>
      <c r="D77" s="2">
        <f t="shared" si="10"/>
        <v>74</v>
      </c>
      <c r="E77">
        <v>0</v>
      </c>
      <c r="F77" s="3" t="s">
        <v>16</v>
      </c>
      <c r="G77" s="3" t="str">
        <f t="shared" si="11"/>
        <v>i</v>
      </c>
      <c r="H77" s="3">
        <f t="shared" si="12"/>
        <v>105</v>
      </c>
      <c r="I77" t="s">
        <v>118</v>
      </c>
      <c r="J77">
        <v>9</v>
      </c>
      <c r="K77" s="1">
        <f t="shared" si="13"/>
        <v>0</v>
      </c>
      <c r="L77" s="2">
        <f t="shared" si="14"/>
        <v>9</v>
      </c>
      <c r="M77" s="5" t="str">
        <f t="shared" si="15"/>
        <v>9,10,96,71,74,105</v>
      </c>
    </row>
    <row r="78" spans="1:13" x14ac:dyDescent="0.25">
      <c r="A78">
        <v>117</v>
      </c>
      <c r="B78" s="1">
        <f t="shared" si="8"/>
        <v>7</v>
      </c>
      <c r="C78" s="2">
        <f t="shared" si="9"/>
        <v>5</v>
      </c>
      <c r="D78" s="2">
        <f t="shared" si="10"/>
        <v>75</v>
      </c>
      <c r="E78">
        <v>0</v>
      </c>
      <c r="F78" s="3" t="s">
        <v>17</v>
      </c>
      <c r="G78" s="3" t="str">
        <f t="shared" si="11"/>
        <v>o</v>
      </c>
      <c r="H78" s="3">
        <f t="shared" si="12"/>
        <v>111</v>
      </c>
      <c r="I78" t="s">
        <v>118</v>
      </c>
      <c r="J78">
        <v>10</v>
      </c>
      <c r="K78" s="1">
        <f t="shared" si="13"/>
        <v>0</v>
      </c>
      <c r="L78" s="2">
        <f t="shared" si="14"/>
        <v>10</v>
      </c>
      <c r="M78" s="5" t="str">
        <f t="shared" si="15"/>
        <v>10,96,71,74,105</v>
      </c>
    </row>
    <row r="79" spans="1:13" x14ac:dyDescent="0.25">
      <c r="A79">
        <v>118</v>
      </c>
      <c r="B79" s="1">
        <f t="shared" si="8"/>
        <v>7</v>
      </c>
      <c r="C79" s="2">
        <f t="shared" si="9"/>
        <v>6</v>
      </c>
      <c r="D79" s="2">
        <f t="shared" si="10"/>
        <v>76</v>
      </c>
      <c r="E79">
        <v>0</v>
      </c>
      <c r="F79" s="3">
        <v>8</v>
      </c>
      <c r="G79" s="3">
        <f t="shared" si="11"/>
        <v>8</v>
      </c>
      <c r="H79" s="3">
        <f t="shared" si="12"/>
        <v>56</v>
      </c>
      <c r="I79" t="s">
        <v>117</v>
      </c>
      <c r="J79">
        <v>96</v>
      </c>
      <c r="K79" s="1">
        <f t="shared" si="13"/>
        <v>96</v>
      </c>
      <c r="L79" s="2">
        <f t="shared" si="14"/>
        <v>0</v>
      </c>
      <c r="M79" s="5" t="str">
        <f t="shared" si="15"/>
        <v>96,71,74,105</v>
      </c>
    </row>
    <row r="80" spans="1:13" hidden="1" x14ac:dyDescent="0.25">
      <c r="A80">
        <v>119</v>
      </c>
      <c r="B80" s="1">
        <f t="shared" si="8"/>
        <v>7</v>
      </c>
      <c r="C80" s="2">
        <f t="shared" si="9"/>
        <v>7</v>
      </c>
      <c r="D80" s="2">
        <f t="shared" si="10"/>
        <v>77</v>
      </c>
      <c r="E80">
        <v>0</v>
      </c>
      <c r="F80" s="3" t="s">
        <v>85</v>
      </c>
      <c r="G80" s="3" t="str">
        <f t="shared" si="11"/>
        <v>Menu</v>
      </c>
      <c r="H80" s="3">
        <f t="shared" si="12"/>
        <v>77</v>
      </c>
      <c r="I80" t="s">
        <v>115</v>
      </c>
      <c r="J80">
        <v>71</v>
      </c>
      <c r="K80" s="1">
        <f t="shared" si="13"/>
        <v>64</v>
      </c>
      <c r="L80" s="2">
        <f t="shared" si="14"/>
        <v>7</v>
      </c>
      <c r="M80" s="5" t="str">
        <f t="shared" si="15"/>
        <v>71,74,105</v>
      </c>
    </row>
    <row r="81" spans="1:13" hidden="1" x14ac:dyDescent="0.25">
      <c r="A81">
        <v>120</v>
      </c>
      <c r="B81" s="1">
        <f t="shared" si="8"/>
        <v>7</v>
      </c>
      <c r="C81" s="2">
        <f t="shared" si="9"/>
        <v>8</v>
      </c>
      <c r="D81" s="2">
        <f t="shared" si="10"/>
        <v>78</v>
      </c>
      <c r="E81">
        <v>0</v>
      </c>
      <c r="F81" s="3" t="s">
        <v>84</v>
      </c>
      <c r="G81" s="3" t="str">
        <f t="shared" si="11"/>
        <v>Cont Typing</v>
      </c>
      <c r="H81" s="3">
        <f t="shared" si="12"/>
        <v>67</v>
      </c>
      <c r="I81" t="s">
        <v>115</v>
      </c>
      <c r="J81">
        <v>74</v>
      </c>
      <c r="K81" s="1">
        <f t="shared" si="13"/>
        <v>64</v>
      </c>
      <c r="L81" s="2">
        <f t="shared" si="14"/>
        <v>10</v>
      </c>
      <c r="M81" s="5" t="str">
        <f t="shared" si="15"/>
        <v>74,105</v>
      </c>
    </row>
    <row r="82" spans="1:13" x14ac:dyDescent="0.25">
      <c r="A82">
        <v>121</v>
      </c>
      <c r="B82" s="1">
        <f t="shared" si="8"/>
        <v>7</v>
      </c>
      <c r="C82" s="2">
        <f t="shared" si="9"/>
        <v>9</v>
      </c>
      <c r="D82" s="2">
        <f t="shared" si="10"/>
        <v>79</v>
      </c>
      <c r="E82">
        <v>0</v>
      </c>
      <c r="F82" s="3">
        <v>9</v>
      </c>
      <c r="G82" s="3">
        <f t="shared" si="11"/>
        <v>9</v>
      </c>
      <c r="H82" s="3">
        <f t="shared" si="12"/>
        <v>57</v>
      </c>
      <c r="I82" t="s">
        <v>117</v>
      </c>
      <c r="J82">
        <v>105</v>
      </c>
      <c r="K82" s="1">
        <f t="shared" si="13"/>
        <v>96</v>
      </c>
      <c r="L82" s="2">
        <f t="shared" si="14"/>
        <v>9</v>
      </c>
      <c r="M82">
        <f>J82</f>
        <v>105</v>
      </c>
    </row>
    <row r="83" spans="1:13" hidden="1" x14ac:dyDescent="0.25">
      <c r="A83">
        <v>0</v>
      </c>
      <c r="B83" s="1">
        <f t="shared" si="8"/>
        <v>0</v>
      </c>
      <c r="C83" s="2">
        <f t="shared" si="9"/>
        <v>0</v>
      </c>
      <c r="D83" s="2">
        <f t="shared" si="10"/>
        <v>0</v>
      </c>
      <c r="E83">
        <v>1</v>
      </c>
      <c r="F83" s="3" t="s">
        <v>109</v>
      </c>
      <c r="G83" s="3" t="str">
        <f t="shared" si="11"/>
        <v>Null</v>
      </c>
      <c r="H83" s="3">
        <f t="shared" si="12"/>
        <v>78</v>
      </c>
      <c r="J83">
        <v>0</v>
      </c>
      <c r="K83" s="1">
        <f t="shared" si="13"/>
        <v>0</v>
      </c>
      <c r="L83" s="2">
        <f t="shared" si="14"/>
        <v>0</v>
      </c>
      <c r="M83" s="5" t="str">
        <f t="shared" si="15"/>
        <v>0,144,176,185,160,192,227,0,0,195,211,147,180,179,132,163,229,0,0,228,213,212,182,181,134,133,128,0,0,230,0,214,0,178,0,130,0,0,0,226,0,90,188,190,135,139,234,0,0,231,128,122,0,0,0,0,235,0,0,0,0,219,0,0,0,0,0,0,0,0,0,217,186,183,137,138,224,0,0,233</v>
      </c>
    </row>
    <row r="84" spans="1:13" x14ac:dyDescent="0.25">
      <c r="A84">
        <v>1</v>
      </c>
      <c r="B84" s="1">
        <f t="shared" si="8"/>
        <v>0</v>
      </c>
      <c r="C84" s="2">
        <f t="shared" si="9"/>
        <v>1</v>
      </c>
      <c r="D84" s="2">
        <f t="shared" si="10"/>
        <v>1</v>
      </c>
      <c r="E84">
        <v>1</v>
      </c>
      <c r="F84" t="s">
        <v>42</v>
      </c>
      <c r="G84" s="3" t="str">
        <f t="shared" si="11"/>
        <v>N</v>
      </c>
      <c r="H84" s="3">
        <f t="shared" si="12"/>
        <v>78</v>
      </c>
      <c r="I84" t="s">
        <v>119</v>
      </c>
      <c r="J84">
        <v>144</v>
      </c>
      <c r="K84" s="1">
        <f t="shared" si="13"/>
        <v>144</v>
      </c>
      <c r="L84" s="2">
        <f t="shared" si="14"/>
        <v>0</v>
      </c>
      <c r="M84" s="5" t="str">
        <f t="shared" si="15"/>
        <v>144,176,185,160,192,227,0,0,195,211,147,180,179,132,163,229,0,0,228,213,212,182,181,134,133,128,0,0,230,0,214,0,178,0,130,0,0,0,226,0,90,188,190,135,139,234,0,0,231,128,122,0,0,0,0,235,0,0,0,0,219,0,0,0,0,0,0,0,0,0,217,186,183,137,138,224,0,0,233</v>
      </c>
    </row>
    <row r="85" spans="1:13" x14ac:dyDescent="0.25">
      <c r="A85">
        <v>2</v>
      </c>
      <c r="B85" s="1">
        <f t="shared" si="8"/>
        <v>0</v>
      </c>
      <c r="C85" s="2">
        <f t="shared" si="9"/>
        <v>2</v>
      </c>
      <c r="D85" s="2">
        <f t="shared" si="10"/>
        <v>2</v>
      </c>
      <c r="E85">
        <v>1</v>
      </c>
      <c r="F85" t="s">
        <v>47</v>
      </c>
      <c r="G85" s="3" t="str">
        <f t="shared" si="11"/>
        <v>H</v>
      </c>
      <c r="H85" s="3">
        <f t="shared" si="12"/>
        <v>72</v>
      </c>
      <c r="I85" t="s">
        <v>119</v>
      </c>
      <c r="J85">
        <v>176</v>
      </c>
      <c r="K85" s="1">
        <f t="shared" si="13"/>
        <v>176</v>
      </c>
      <c r="L85" s="2">
        <f t="shared" si="14"/>
        <v>0</v>
      </c>
      <c r="M85" s="5" t="str">
        <f t="shared" si="15"/>
        <v>176,185,160,192,227,0,0,195,211,147,180,179,132,163,229,0,0,228,213,212,182,181,134,133,128,0,0,230,0,214,0,178,0,130,0,0,0,226,0,90,188,190,135,139,234,0,0,231,128,122,0,0,0,0,235,0,0,0,0,219,0,0,0,0,0,0,0,0,0,217,186,183,137,138,224,0,0,233</v>
      </c>
    </row>
    <row r="86" spans="1:13" x14ac:dyDescent="0.25">
      <c r="A86">
        <v>3</v>
      </c>
      <c r="B86" s="1">
        <f t="shared" si="8"/>
        <v>0</v>
      </c>
      <c r="C86" s="2">
        <f t="shared" si="9"/>
        <v>3</v>
      </c>
      <c r="D86" s="2">
        <f t="shared" si="10"/>
        <v>3</v>
      </c>
      <c r="E86">
        <v>1</v>
      </c>
      <c r="F86" t="s">
        <v>54</v>
      </c>
      <c r="G86" s="3" t="str">
        <f t="shared" si="11"/>
        <v>J</v>
      </c>
      <c r="H86" s="3">
        <f t="shared" si="12"/>
        <v>74</v>
      </c>
      <c r="I86" t="s">
        <v>119</v>
      </c>
      <c r="J86">
        <v>185</v>
      </c>
      <c r="K86" s="1">
        <f t="shared" si="13"/>
        <v>176</v>
      </c>
      <c r="L86" s="2">
        <f t="shared" si="14"/>
        <v>9</v>
      </c>
      <c r="M86" s="5" t="str">
        <f t="shared" si="15"/>
        <v>185,160,192,227,0,0,195,211,147,180,179,132,163,229,0,0,228,213,212,182,181,134,133,128,0,0,230,0,214,0,178,0,130,0,0,0,226,0,90,188,190,135,139,234,0,0,231,128,122,0,0,0,0,235,0,0,0,0,219,0,0,0,0,0,0,0,0,0,217,186,183,137,138,224,0,0,233</v>
      </c>
    </row>
    <row r="87" spans="1:13" x14ac:dyDescent="0.25">
      <c r="A87">
        <v>4</v>
      </c>
      <c r="B87" s="1">
        <f t="shared" si="8"/>
        <v>0</v>
      </c>
      <c r="C87" s="2">
        <f t="shared" si="9"/>
        <v>4</v>
      </c>
      <c r="D87" s="2">
        <f t="shared" si="10"/>
        <v>4</v>
      </c>
      <c r="E87">
        <v>1</v>
      </c>
      <c r="F87" t="s">
        <v>45</v>
      </c>
      <c r="G87" s="3" t="str">
        <f t="shared" si="11"/>
        <v>Y</v>
      </c>
      <c r="H87" s="3">
        <f t="shared" si="12"/>
        <v>89</v>
      </c>
      <c r="I87" t="s">
        <v>119</v>
      </c>
      <c r="J87">
        <v>160</v>
      </c>
      <c r="K87" s="1">
        <f t="shared" si="13"/>
        <v>160</v>
      </c>
      <c r="L87" s="2">
        <f t="shared" si="14"/>
        <v>0</v>
      </c>
      <c r="M87" s="5" t="str">
        <f t="shared" si="15"/>
        <v>160,192,227,0,0,195,211,147,180,179,132,163,229,0,0,228,213,212,182,181,134,133,128,0,0,230,0,214,0,178,0,130,0,0,0,226,0,90,188,190,135,139,234,0,0,231,128,122,0,0,0,0,235,0,0,0,0,219,0,0,0,0,0,0,0,0,0,217,186,183,137,138,224,0,0,233</v>
      </c>
    </row>
    <row r="88" spans="1:13" x14ac:dyDescent="0.25">
      <c r="A88">
        <v>5</v>
      </c>
      <c r="B88" s="1">
        <f t="shared" si="8"/>
        <v>0</v>
      </c>
      <c r="C88" s="2">
        <f t="shared" si="9"/>
        <v>5</v>
      </c>
      <c r="D88" s="2">
        <f t="shared" si="10"/>
        <v>5</v>
      </c>
      <c r="E88">
        <v>1</v>
      </c>
      <c r="F88" t="s">
        <v>57</v>
      </c>
      <c r="G88" s="3" t="str">
        <f t="shared" si="11"/>
        <v>U</v>
      </c>
      <c r="H88" s="3">
        <f t="shared" si="12"/>
        <v>85</v>
      </c>
      <c r="I88" t="s">
        <v>119</v>
      </c>
      <c r="J88">
        <v>192</v>
      </c>
      <c r="K88" s="1">
        <f t="shared" si="13"/>
        <v>192</v>
      </c>
      <c r="L88" s="2">
        <f t="shared" si="14"/>
        <v>0</v>
      </c>
      <c r="M88" s="5" t="str">
        <f t="shared" si="15"/>
        <v>192,227,0,0,195,211,147,180,179,132,163,229,0,0,228,213,212,182,181,134,133,128,0,0,230,0,214,0,178,0,130,0,0,0,226,0,90,188,190,135,139,234,0,0,231,128,122,0,0,0,0,235,0,0,0,0,219,0,0,0,0,0,0,0,0,0,217,186,183,137,138,224,0,0,233</v>
      </c>
    </row>
    <row r="89" spans="1:13" x14ac:dyDescent="0.25">
      <c r="A89">
        <v>6</v>
      </c>
      <c r="B89" s="1">
        <f t="shared" si="8"/>
        <v>0</v>
      </c>
      <c r="C89" s="2">
        <f t="shared" si="9"/>
        <v>6</v>
      </c>
      <c r="D89" s="2">
        <f t="shared" si="10"/>
        <v>6</v>
      </c>
      <c r="E89">
        <v>1</v>
      </c>
      <c r="F89" t="s">
        <v>63</v>
      </c>
      <c r="G89" s="3" t="str">
        <f t="shared" si="11"/>
        <v>|</v>
      </c>
      <c r="H89" s="3">
        <f t="shared" si="12"/>
        <v>124</v>
      </c>
      <c r="I89" t="s">
        <v>119</v>
      </c>
      <c r="J89">
        <v>227</v>
      </c>
      <c r="K89" s="1">
        <f t="shared" si="13"/>
        <v>224</v>
      </c>
      <c r="L89" s="2">
        <f t="shared" si="14"/>
        <v>3</v>
      </c>
      <c r="M89" s="5" t="str">
        <f t="shared" si="15"/>
        <v>227,0,0,195,211,147,180,179,132,163,229,0,0,228,213,212,182,181,134,133,128,0,0,230,0,214,0,178,0,130,0,0,0,226,0,90,188,190,135,139,234,0,0,231,128,122,0,0,0,0,235,0,0,0,0,219,0,0,0,0,0,0,0,0,0,217,186,183,137,138,224,0,0,233</v>
      </c>
    </row>
    <row r="90" spans="1:13" hidden="1" x14ac:dyDescent="0.25">
      <c r="A90">
        <v>7</v>
      </c>
      <c r="B90" s="1">
        <f t="shared" si="8"/>
        <v>0</v>
      </c>
      <c r="C90" s="2">
        <f t="shared" si="9"/>
        <v>7</v>
      </c>
      <c r="D90" s="2">
        <f t="shared" si="10"/>
        <v>7</v>
      </c>
      <c r="E90">
        <v>1</v>
      </c>
      <c r="F90" s="3" t="s">
        <v>109</v>
      </c>
      <c r="G90" s="3" t="str">
        <f t="shared" si="11"/>
        <v>Null</v>
      </c>
      <c r="H90" s="3">
        <f t="shared" si="12"/>
        <v>78</v>
      </c>
      <c r="J90">
        <v>0</v>
      </c>
      <c r="K90" s="1">
        <f t="shared" si="13"/>
        <v>0</v>
      </c>
      <c r="L90" s="2">
        <f t="shared" si="14"/>
        <v>0</v>
      </c>
      <c r="M90" s="5" t="str">
        <f t="shared" si="15"/>
        <v>0,0,195,211,147,180,179,132,163,229,0,0,228,213,212,182,181,134,133,128,0,0,230,0,214,0,178,0,130,0,0,0,226,0,90,188,190,135,139,234,0,0,231,128,122,0,0,0,0,235,0,0,0,0,219,0,0,0,0,0,0,0,0,0,217,186,183,137,138,224,0,0,233</v>
      </c>
    </row>
    <row r="91" spans="1:13" hidden="1" x14ac:dyDescent="0.25">
      <c r="A91">
        <v>8</v>
      </c>
      <c r="B91" s="1">
        <f t="shared" si="8"/>
        <v>0</v>
      </c>
      <c r="C91" s="2">
        <f t="shared" si="9"/>
        <v>8</v>
      </c>
      <c r="D91" s="2">
        <f t="shared" si="10"/>
        <v>8</v>
      </c>
      <c r="E91">
        <v>1</v>
      </c>
      <c r="F91" s="3" t="s">
        <v>109</v>
      </c>
      <c r="G91" s="3" t="str">
        <f t="shared" si="11"/>
        <v>Null</v>
      </c>
      <c r="H91" s="3">
        <f t="shared" si="12"/>
        <v>78</v>
      </c>
      <c r="J91">
        <v>0</v>
      </c>
      <c r="K91" s="1">
        <f t="shared" si="13"/>
        <v>0</v>
      </c>
      <c r="L91" s="2">
        <f t="shared" si="14"/>
        <v>0</v>
      </c>
      <c r="M91" s="5" t="str">
        <f t="shared" si="15"/>
        <v>0,195,211,147,180,179,132,163,229,0,0,228,213,212,182,181,134,133,128,0,0,230,0,214,0,178,0,130,0,0,0,226,0,90,188,190,135,139,234,0,0,231,128,122,0,0,0,0,235,0,0,0,0,219,0,0,0,0,0,0,0,0,0,217,186,183,137,138,224,0,0,233</v>
      </c>
    </row>
    <row r="92" spans="1:13" hidden="1" x14ac:dyDescent="0.25">
      <c r="A92">
        <v>9</v>
      </c>
      <c r="B92" s="1">
        <f t="shared" si="8"/>
        <v>0</v>
      </c>
      <c r="C92" s="2">
        <f t="shared" si="9"/>
        <v>9</v>
      </c>
      <c r="D92" s="2">
        <f t="shared" si="10"/>
        <v>9</v>
      </c>
      <c r="E92">
        <v>1</v>
      </c>
      <c r="F92" t="s">
        <v>58</v>
      </c>
      <c r="G92" s="3" t="str">
        <f t="shared" si="11"/>
        <v>&amp;</v>
      </c>
      <c r="H92" s="3">
        <f t="shared" si="12"/>
        <v>38</v>
      </c>
      <c r="J92">
        <v>195</v>
      </c>
      <c r="K92" s="1">
        <f t="shared" si="13"/>
        <v>192</v>
      </c>
      <c r="L92" s="2">
        <f t="shared" si="14"/>
        <v>3</v>
      </c>
      <c r="M92" s="5" t="str">
        <f t="shared" si="15"/>
        <v>195,211,147,180,179,132,163,229,0,0,228,213,212,182,181,134,133,128,0,0,230,0,214,0,178,0,130,0,0,0,226,0,90,188,190,135,139,234,0,0,231,128,122,0,0,0,0,235,0,0,0,0,219,0,0,0,0,0,0,0,0,0,217,186,183,137,138,224,0,0,233</v>
      </c>
    </row>
    <row r="93" spans="1:13" x14ac:dyDescent="0.25">
      <c r="A93">
        <v>16</v>
      </c>
      <c r="B93" s="1">
        <f t="shared" si="8"/>
        <v>1</v>
      </c>
      <c r="C93" s="2">
        <f t="shared" si="9"/>
        <v>0</v>
      </c>
      <c r="D93" s="2">
        <f t="shared" si="10"/>
        <v>10</v>
      </c>
      <c r="E93">
        <v>1</v>
      </c>
      <c r="F93" t="s">
        <v>26</v>
      </c>
      <c r="G93" s="3" t="str">
        <f t="shared" si="11"/>
        <v>V</v>
      </c>
      <c r="H93" s="3">
        <f t="shared" si="12"/>
        <v>86</v>
      </c>
      <c r="I93" t="s">
        <v>119</v>
      </c>
      <c r="J93">
        <v>211</v>
      </c>
      <c r="K93" s="1">
        <f t="shared" si="13"/>
        <v>208</v>
      </c>
      <c r="L93" s="2">
        <f t="shared" si="14"/>
        <v>3</v>
      </c>
      <c r="M93" s="5" t="str">
        <f t="shared" si="15"/>
        <v>211,147,180,179,132,163,229,0,0,228,213,212,182,181,134,133,128,0,0,230,0,214,0,178,0,130,0,0,0,226,0,90,188,190,135,139,234,0,0,231,128,122,0,0,0,0,235,0,0,0,0,219,0,0,0,0,0,0,0,0,0,217,186,183,137,138,224,0,0,233</v>
      </c>
    </row>
    <row r="94" spans="1:13" x14ac:dyDescent="0.25">
      <c r="A94">
        <v>17</v>
      </c>
      <c r="B94" s="1">
        <f t="shared" si="8"/>
        <v>1</v>
      </c>
      <c r="C94" s="2">
        <f t="shared" si="9"/>
        <v>1</v>
      </c>
      <c r="D94" s="2">
        <f t="shared" si="10"/>
        <v>11</v>
      </c>
      <c r="E94">
        <v>1</v>
      </c>
      <c r="F94" t="s">
        <v>43</v>
      </c>
      <c r="G94" s="3" t="str">
        <f t="shared" si="11"/>
        <v>B</v>
      </c>
      <c r="H94" s="3">
        <f t="shared" si="12"/>
        <v>66</v>
      </c>
      <c r="I94" t="s">
        <v>119</v>
      </c>
      <c r="J94">
        <v>147</v>
      </c>
      <c r="K94" s="1">
        <f t="shared" si="13"/>
        <v>144</v>
      </c>
      <c r="L94" s="2">
        <f t="shared" si="14"/>
        <v>3</v>
      </c>
      <c r="M94" s="5" t="str">
        <f t="shared" si="15"/>
        <v>147,180,179,132,163,229,0,0,228,213,212,182,181,134,133,128,0,0,230,0,214,0,178,0,130,0,0,0,226,0,90,188,190,135,139,234,0,0,231,128,122,0,0,0,0,235,0,0,0,0,219,0,0,0,0,0,0,0,0,0,217,186,183,137,138,224,0,0,233</v>
      </c>
    </row>
    <row r="95" spans="1:13" x14ac:dyDescent="0.25">
      <c r="A95">
        <v>18</v>
      </c>
      <c r="B95" s="1">
        <f t="shared" si="8"/>
        <v>1</v>
      </c>
      <c r="C95" s="2">
        <f t="shared" si="9"/>
        <v>2</v>
      </c>
      <c r="D95" s="2">
        <f t="shared" si="10"/>
        <v>12</v>
      </c>
      <c r="E95">
        <v>1</v>
      </c>
      <c r="F95" t="s">
        <v>50</v>
      </c>
      <c r="G95" s="3" t="str">
        <f t="shared" si="11"/>
        <v>F</v>
      </c>
      <c r="H95" s="3">
        <f t="shared" si="12"/>
        <v>70</v>
      </c>
      <c r="I95" t="s">
        <v>119</v>
      </c>
      <c r="J95">
        <v>180</v>
      </c>
      <c r="K95" s="1">
        <f t="shared" si="13"/>
        <v>176</v>
      </c>
      <c r="L95" s="2">
        <f t="shared" si="14"/>
        <v>4</v>
      </c>
      <c r="M95" s="5" t="str">
        <f t="shared" si="15"/>
        <v>180,179,132,163,229,0,0,228,213,212,182,181,134,133,128,0,0,230,0,214,0,178,0,130,0,0,0,226,0,90,188,190,135,139,234,0,0,231,128,122,0,0,0,0,235,0,0,0,0,219,0,0,0,0,0,0,0,0,0,217,186,183,137,138,224,0,0,233</v>
      </c>
    </row>
    <row r="96" spans="1:13" x14ac:dyDescent="0.25">
      <c r="A96">
        <v>19</v>
      </c>
      <c r="B96" s="1">
        <f t="shared" si="8"/>
        <v>1</v>
      </c>
      <c r="C96" s="2">
        <f t="shared" si="9"/>
        <v>3</v>
      </c>
      <c r="D96" s="2">
        <f t="shared" si="10"/>
        <v>13</v>
      </c>
      <c r="E96">
        <v>1</v>
      </c>
      <c r="F96" t="s">
        <v>49</v>
      </c>
      <c r="G96" s="3" t="str">
        <f t="shared" si="11"/>
        <v>G</v>
      </c>
      <c r="H96" s="3">
        <f t="shared" si="12"/>
        <v>71</v>
      </c>
      <c r="I96" t="s">
        <v>119</v>
      </c>
      <c r="J96">
        <v>179</v>
      </c>
      <c r="K96" s="1">
        <f t="shared" si="13"/>
        <v>176</v>
      </c>
      <c r="L96" s="2">
        <f t="shared" si="14"/>
        <v>3</v>
      </c>
      <c r="M96" s="5" t="str">
        <f t="shared" si="15"/>
        <v>179,132,163,229,0,0,228,213,212,182,181,134,133,128,0,0,230,0,214,0,178,0,130,0,0,0,226,0,90,188,190,135,139,234,0,0,231,128,122,0,0,0,0,235,0,0,0,0,219,0,0,0,0,0,0,0,0,0,217,186,183,137,138,224,0,0,233</v>
      </c>
    </row>
    <row r="97" spans="1:13" x14ac:dyDescent="0.25">
      <c r="A97">
        <v>20</v>
      </c>
      <c r="B97" s="1">
        <f t="shared" si="8"/>
        <v>1</v>
      </c>
      <c r="C97" s="2">
        <f t="shared" si="9"/>
        <v>4</v>
      </c>
      <c r="D97" s="2">
        <f t="shared" si="10"/>
        <v>14</v>
      </c>
      <c r="E97">
        <v>1</v>
      </c>
      <c r="F97" t="s">
        <v>35</v>
      </c>
      <c r="G97" s="3" t="str">
        <f t="shared" si="11"/>
        <v>R</v>
      </c>
      <c r="H97" s="3">
        <f t="shared" si="12"/>
        <v>82</v>
      </c>
      <c r="I97" t="s">
        <v>119</v>
      </c>
      <c r="J97">
        <v>132</v>
      </c>
      <c r="K97" s="1">
        <f t="shared" si="13"/>
        <v>128</v>
      </c>
      <c r="L97" s="2">
        <f t="shared" si="14"/>
        <v>4</v>
      </c>
      <c r="M97" s="5" t="str">
        <f t="shared" si="15"/>
        <v>132,163,229,0,0,228,213,212,182,181,134,133,128,0,0,230,0,214,0,178,0,130,0,0,0,226,0,90,188,190,135,139,234,0,0,231,128,122,0,0,0,0,235,0,0,0,0,219,0,0,0,0,0,0,0,0,0,217,186,183,137,138,224,0,0,233</v>
      </c>
    </row>
    <row r="98" spans="1:13" x14ac:dyDescent="0.25">
      <c r="A98">
        <v>21</v>
      </c>
      <c r="B98" s="1">
        <f t="shared" si="8"/>
        <v>1</v>
      </c>
      <c r="C98" s="2">
        <f t="shared" si="9"/>
        <v>5</v>
      </c>
      <c r="D98" s="2">
        <f t="shared" si="10"/>
        <v>15</v>
      </c>
      <c r="E98">
        <v>1</v>
      </c>
      <c r="F98" t="s">
        <v>46</v>
      </c>
      <c r="G98" s="3" t="str">
        <f t="shared" si="11"/>
        <v>T</v>
      </c>
      <c r="H98" s="3">
        <f t="shared" si="12"/>
        <v>84</v>
      </c>
      <c r="I98" t="s">
        <v>119</v>
      </c>
      <c r="J98">
        <v>163</v>
      </c>
      <c r="K98" s="1">
        <f t="shared" si="13"/>
        <v>160</v>
      </c>
      <c r="L98" s="2">
        <f t="shared" si="14"/>
        <v>3</v>
      </c>
      <c r="M98" s="5" t="str">
        <f t="shared" si="15"/>
        <v>163,229,0,0,228,213,212,182,181,134,133,128,0,0,230,0,214,0,178,0,130,0,0,0,226,0,90,188,190,135,139,234,0,0,231,128,122,0,0,0,0,235,0,0,0,0,219,0,0,0,0,0,0,0,0,0,217,186,183,137,138,224,0,0,233</v>
      </c>
    </row>
    <row r="99" spans="1:13" x14ac:dyDescent="0.25">
      <c r="A99">
        <v>22</v>
      </c>
      <c r="B99" s="1">
        <f t="shared" si="8"/>
        <v>1</v>
      </c>
      <c r="C99" s="2">
        <f t="shared" si="9"/>
        <v>6</v>
      </c>
      <c r="D99" s="2">
        <f t="shared" si="10"/>
        <v>16</v>
      </c>
      <c r="E99">
        <v>1</v>
      </c>
      <c r="F99" t="s">
        <v>65</v>
      </c>
      <c r="G99" s="3" t="str">
        <f t="shared" si="11"/>
        <v>$</v>
      </c>
      <c r="H99" s="3">
        <f t="shared" si="12"/>
        <v>36</v>
      </c>
      <c r="I99" t="s">
        <v>120</v>
      </c>
      <c r="J99">
        <v>229</v>
      </c>
      <c r="K99" s="1">
        <f t="shared" si="13"/>
        <v>224</v>
      </c>
      <c r="L99" s="2">
        <f t="shared" si="14"/>
        <v>5</v>
      </c>
      <c r="M99" s="5" t="str">
        <f t="shared" si="15"/>
        <v>229,0,0,228,213,212,182,181,134,133,128,0,0,230,0,214,0,178,0,130,0,0,0,226,0,90,188,190,135,139,234,0,0,231,128,122,0,0,0,0,235,0,0,0,0,219,0,0,0,0,0,0,0,0,0,217,186,183,137,138,224,0,0,233</v>
      </c>
    </row>
    <row r="100" spans="1:13" hidden="1" x14ac:dyDescent="0.25">
      <c r="A100">
        <v>23</v>
      </c>
      <c r="B100" s="1">
        <f t="shared" si="8"/>
        <v>1</v>
      </c>
      <c r="C100" s="2">
        <f t="shared" si="9"/>
        <v>7</v>
      </c>
      <c r="D100" s="2">
        <f t="shared" si="10"/>
        <v>17</v>
      </c>
      <c r="E100">
        <v>1</v>
      </c>
      <c r="F100" s="3" t="s">
        <v>109</v>
      </c>
      <c r="G100" s="3" t="str">
        <f t="shared" si="11"/>
        <v>Null</v>
      </c>
      <c r="H100" s="3">
        <f t="shared" si="12"/>
        <v>78</v>
      </c>
      <c r="J100">
        <v>0</v>
      </c>
      <c r="K100" s="1">
        <f t="shared" si="13"/>
        <v>0</v>
      </c>
      <c r="L100" s="2">
        <f t="shared" si="14"/>
        <v>0</v>
      </c>
      <c r="M100" s="5" t="str">
        <f t="shared" si="15"/>
        <v>0,0,228,213,212,182,181,134,133,128,0,0,230,0,214,0,178,0,130,0,0,0,226,0,90,188,190,135,139,234,0,0,231,128,122,0,0,0,0,235,0,0,0,0,219,0,0,0,0,0,0,0,0,0,217,186,183,137,138,224,0,0,233</v>
      </c>
    </row>
    <row r="101" spans="1:13" hidden="1" x14ac:dyDescent="0.25">
      <c r="A101">
        <v>24</v>
      </c>
      <c r="B101" s="1">
        <f t="shared" si="8"/>
        <v>1</v>
      </c>
      <c r="C101" s="2">
        <f t="shared" si="9"/>
        <v>8</v>
      </c>
      <c r="D101" s="2">
        <f t="shared" si="10"/>
        <v>18</v>
      </c>
      <c r="E101">
        <v>1</v>
      </c>
      <c r="F101" s="3" t="s">
        <v>109</v>
      </c>
      <c r="G101" s="3" t="str">
        <f t="shared" si="11"/>
        <v>Null</v>
      </c>
      <c r="H101" s="3">
        <f t="shared" si="12"/>
        <v>78</v>
      </c>
      <c r="J101">
        <v>0</v>
      </c>
      <c r="K101" s="1">
        <f t="shared" si="13"/>
        <v>0</v>
      </c>
      <c r="L101" s="2">
        <f t="shared" si="14"/>
        <v>0</v>
      </c>
      <c r="M101" s="5" t="str">
        <f t="shared" si="15"/>
        <v>0,228,213,212,182,181,134,133,128,0,0,230,0,214,0,178,0,130,0,0,0,226,0,90,188,190,135,139,234,0,0,231,128,122,0,0,0,0,235,0,0,0,0,219,0,0,0,0,0,0,0,0,0,217,186,183,137,138,224,0,0,233</v>
      </c>
    </row>
    <row r="102" spans="1:13" x14ac:dyDescent="0.25">
      <c r="A102">
        <v>25</v>
      </c>
      <c r="B102" s="1">
        <f t="shared" si="8"/>
        <v>1</v>
      </c>
      <c r="C102" s="2">
        <f t="shared" si="9"/>
        <v>9</v>
      </c>
      <c r="D102" s="2">
        <f t="shared" si="10"/>
        <v>19</v>
      </c>
      <c r="E102">
        <v>1</v>
      </c>
      <c r="F102" t="s">
        <v>64</v>
      </c>
      <c r="G102" s="3" t="str">
        <f t="shared" si="11"/>
        <v>%</v>
      </c>
      <c r="H102" s="3">
        <f t="shared" si="12"/>
        <v>37</v>
      </c>
      <c r="I102" t="s">
        <v>120</v>
      </c>
      <c r="J102">
        <v>228</v>
      </c>
      <c r="K102" s="1">
        <f t="shared" si="13"/>
        <v>224</v>
      </c>
      <c r="L102" s="2">
        <f t="shared" si="14"/>
        <v>4</v>
      </c>
      <c r="M102" s="5" t="str">
        <f t="shared" si="15"/>
        <v>228,213,212,182,181,134,133,128,0,0,230,0,214,0,178,0,130,0,0,0,226,0,90,188,190,135,139,234,0,0,231,128,122,0,0,0,0,235,0,0,0,0,219,0,0,0,0,0,0,0,0,0,217,186,183,137,138,224,0,0,233</v>
      </c>
    </row>
    <row r="103" spans="1:13" x14ac:dyDescent="0.25">
      <c r="A103">
        <v>32</v>
      </c>
      <c r="B103" s="1">
        <f t="shared" si="8"/>
        <v>2</v>
      </c>
      <c r="C103" s="2">
        <f t="shared" si="9"/>
        <v>0</v>
      </c>
      <c r="D103" s="2">
        <f t="shared" si="10"/>
        <v>20</v>
      </c>
      <c r="E103">
        <v>1</v>
      </c>
      <c r="F103" t="s">
        <v>28</v>
      </c>
      <c r="G103" s="3" t="str">
        <f t="shared" si="11"/>
        <v>X</v>
      </c>
      <c r="H103" s="3">
        <f t="shared" si="12"/>
        <v>88</v>
      </c>
      <c r="I103" t="s">
        <v>119</v>
      </c>
      <c r="J103">
        <v>213</v>
      </c>
      <c r="K103" s="1">
        <f t="shared" si="13"/>
        <v>208</v>
      </c>
      <c r="L103" s="2">
        <f t="shared" si="14"/>
        <v>5</v>
      </c>
      <c r="M103" s="5" t="str">
        <f t="shared" si="15"/>
        <v>213,212,182,181,134,133,128,0,0,230,0,214,0,178,0,130,0,0,0,226,0,90,188,190,135,139,234,0,0,231,128,122,0,0,0,0,235,0,0,0,0,219,0,0,0,0,0,0,0,0,0,217,186,183,137,138,224,0,0,233</v>
      </c>
    </row>
    <row r="104" spans="1:13" x14ac:dyDescent="0.25">
      <c r="A104">
        <v>33</v>
      </c>
      <c r="B104" s="1">
        <f t="shared" si="8"/>
        <v>2</v>
      </c>
      <c r="C104" s="2">
        <f t="shared" si="9"/>
        <v>1</v>
      </c>
      <c r="D104" s="2">
        <f t="shared" si="10"/>
        <v>21</v>
      </c>
      <c r="E104">
        <v>1</v>
      </c>
      <c r="F104" t="s">
        <v>27</v>
      </c>
      <c r="G104" s="3" t="str">
        <f t="shared" si="11"/>
        <v>C</v>
      </c>
      <c r="H104" s="3">
        <f t="shared" si="12"/>
        <v>67</v>
      </c>
      <c r="I104" t="s">
        <v>119</v>
      </c>
      <c r="J104">
        <v>212</v>
      </c>
      <c r="K104" s="1">
        <f t="shared" si="13"/>
        <v>208</v>
      </c>
      <c r="L104" s="2">
        <f t="shared" si="14"/>
        <v>4</v>
      </c>
      <c r="M104" s="5" t="str">
        <f t="shared" si="15"/>
        <v>212,182,181,134,133,128,0,0,230,0,214,0,178,0,130,0,0,0,226,0,90,188,190,135,139,234,0,0,231,128,122,0,0,0,0,235,0,0,0,0,219,0,0,0,0,0,0,0,0,0,217,186,183,137,138,224,0,0,233</v>
      </c>
    </row>
    <row r="105" spans="1:13" x14ac:dyDescent="0.25">
      <c r="A105">
        <v>34</v>
      </c>
      <c r="B105" s="1">
        <f t="shared" si="8"/>
        <v>2</v>
      </c>
      <c r="C105" s="2">
        <f t="shared" si="9"/>
        <v>2</v>
      </c>
      <c r="D105" s="2">
        <f t="shared" si="10"/>
        <v>22</v>
      </c>
      <c r="E105">
        <v>1</v>
      </c>
      <c r="F105" t="s">
        <v>52</v>
      </c>
      <c r="G105" s="3" t="str">
        <f t="shared" si="11"/>
        <v>S</v>
      </c>
      <c r="H105" s="3">
        <f t="shared" si="12"/>
        <v>83</v>
      </c>
      <c r="I105" t="s">
        <v>119</v>
      </c>
      <c r="J105">
        <v>182</v>
      </c>
      <c r="K105" s="1">
        <f t="shared" si="13"/>
        <v>176</v>
      </c>
      <c r="L105" s="2">
        <f t="shared" si="14"/>
        <v>6</v>
      </c>
      <c r="M105" s="5" t="str">
        <f t="shared" si="15"/>
        <v>182,181,134,133,128,0,0,230,0,214,0,178,0,130,0,0,0,226,0,90,188,190,135,139,234,0,0,231,128,122,0,0,0,0,235,0,0,0,0,219,0,0,0,0,0,0,0,0,0,217,186,183,137,138,224,0,0,233</v>
      </c>
    </row>
    <row r="106" spans="1:13" x14ac:dyDescent="0.25">
      <c r="A106">
        <v>35</v>
      </c>
      <c r="B106" s="1">
        <f t="shared" si="8"/>
        <v>2</v>
      </c>
      <c r="C106" s="2">
        <f t="shared" si="9"/>
        <v>3</v>
      </c>
      <c r="D106" s="2">
        <f t="shared" si="10"/>
        <v>23</v>
      </c>
      <c r="E106">
        <v>1</v>
      </c>
      <c r="F106" t="s">
        <v>51</v>
      </c>
      <c r="G106" s="3" t="str">
        <f t="shared" si="11"/>
        <v>D</v>
      </c>
      <c r="H106" s="3">
        <f t="shared" si="12"/>
        <v>68</v>
      </c>
      <c r="I106" t="s">
        <v>119</v>
      </c>
      <c r="J106">
        <v>181</v>
      </c>
      <c r="K106" s="1">
        <f t="shared" si="13"/>
        <v>176</v>
      </c>
      <c r="L106" s="2">
        <f t="shared" si="14"/>
        <v>5</v>
      </c>
      <c r="M106" s="5" t="str">
        <f t="shared" si="15"/>
        <v>181,134,133,128,0,0,230,0,214,0,178,0,130,0,0,0,226,0,90,188,190,135,139,234,0,0,231,128,122,0,0,0,0,235,0,0,0,0,219,0,0,0,0,0,0,0,0,0,217,186,183,137,138,224,0,0,233</v>
      </c>
    </row>
    <row r="107" spans="1:13" x14ac:dyDescent="0.25">
      <c r="A107">
        <v>36</v>
      </c>
      <c r="B107" s="1">
        <f t="shared" si="8"/>
        <v>2</v>
      </c>
      <c r="C107" s="2">
        <f t="shared" si="9"/>
        <v>4</v>
      </c>
      <c r="D107" s="2">
        <f t="shared" si="10"/>
        <v>24</v>
      </c>
      <c r="E107">
        <v>1</v>
      </c>
      <c r="F107" t="s">
        <v>37</v>
      </c>
      <c r="G107" s="3" t="str">
        <f t="shared" si="11"/>
        <v>W</v>
      </c>
      <c r="H107" s="3">
        <f t="shared" si="12"/>
        <v>87</v>
      </c>
      <c r="I107" t="s">
        <v>119</v>
      </c>
      <c r="J107">
        <v>134</v>
      </c>
      <c r="K107" s="1">
        <f t="shared" si="13"/>
        <v>128</v>
      </c>
      <c r="L107" s="2">
        <f t="shared" si="14"/>
        <v>6</v>
      </c>
      <c r="M107" s="5" t="str">
        <f t="shared" si="15"/>
        <v>134,133,128,0,0,230,0,214,0,178,0,130,0,0,0,226,0,90,188,190,135,139,234,0,0,231,128,122,0,0,0,0,235,0,0,0,0,219,0,0,0,0,0,0,0,0,0,217,186,183,137,138,224,0,0,233</v>
      </c>
    </row>
    <row r="108" spans="1:13" x14ac:dyDescent="0.25">
      <c r="A108">
        <v>37</v>
      </c>
      <c r="B108" s="1">
        <f t="shared" si="8"/>
        <v>2</v>
      </c>
      <c r="C108" s="2">
        <f t="shared" si="9"/>
        <v>5</v>
      </c>
      <c r="D108" s="2">
        <f t="shared" si="10"/>
        <v>25</v>
      </c>
      <c r="E108">
        <v>1</v>
      </c>
      <c r="F108" t="s">
        <v>36</v>
      </c>
      <c r="G108" s="3" t="str">
        <f t="shared" si="11"/>
        <v>E</v>
      </c>
      <c r="H108" s="3">
        <f t="shared" si="12"/>
        <v>69</v>
      </c>
      <c r="I108" t="s">
        <v>119</v>
      </c>
      <c r="J108">
        <v>133</v>
      </c>
      <c r="K108" s="1">
        <f t="shared" si="13"/>
        <v>128</v>
      </c>
      <c r="L108" s="2">
        <f t="shared" si="14"/>
        <v>5</v>
      </c>
      <c r="M108" s="5" t="str">
        <f t="shared" si="15"/>
        <v>133,128,0,0,230,0,214,0,178,0,130,0,0,0,226,0,90,188,190,135,139,234,0,0,231,128,122,0,0,0,0,235,0,0,0,0,219,0,0,0,0,0,0,0,0,0,217,186,183,137,138,224,0,0,233</v>
      </c>
    </row>
    <row r="109" spans="1:13" x14ac:dyDescent="0.25">
      <c r="A109">
        <v>38</v>
      </c>
      <c r="B109" s="1">
        <f t="shared" si="8"/>
        <v>2</v>
      </c>
      <c r="C109" s="2">
        <f t="shared" si="9"/>
        <v>6</v>
      </c>
      <c r="D109" s="2">
        <f t="shared" si="10"/>
        <v>26</v>
      </c>
      <c r="E109">
        <v>1</v>
      </c>
      <c r="F109" t="s">
        <v>105</v>
      </c>
      <c r="G109" s="3" t="str">
        <f t="shared" si="11"/>
        <v>@</v>
      </c>
      <c r="H109" s="3">
        <f t="shared" si="12"/>
        <v>64</v>
      </c>
      <c r="I109" t="s">
        <v>120</v>
      </c>
      <c r="J109">
        <v>128</v>
      </c>
      <c r="K109" s="1">
        <f t="shared" si="13"/>
        <v>128</v>
      </c>
      <c r="L109" s="2">
        <f t="shared" si="14"/>
        <v>0</v>
      </c>
      <c r="M109" s="5" t="str">
        <f t="shared" si="15"/>
        <v>128,0,0,230,0,214,0,178,0,130,0,0,0,226,0,90,188,190,135,139,234,0,0,231,128,122,0,0,0,0,235,0,0,0,0,219,0,0,0,0,0,0,0,0,0,217,186,183,137,138,224,0,0,233</v>
      </c>
    </row>
    <row r="110" spans="1:13" hidden="1" x14ac:dyDescent="0.25">
      <c r="A110">
        <v>39</v>
      </c>
      <c r="B110" s="1">
        <f t="shared" si="8"/>
        <v>2</v>
      </c>
      <c r="C110" s="2">
        <f t="shared" si="9"/>
        <v>7</v>
      </c>
      <c r="D110" s="2">
        <f t="shared" si="10"/>
        <v>27</v>
      </c>
      <c r="E110">
        <v>1</v>
      </c>
      <c r="F110" s="3" t="s">
        <v>109</v>
      </c>
      <c r="G110" s="3" t="str">
        <f t="shared" si="11"/>
        <v>Null</v>
      </c>
      <c r="H110" s="3">
        <f t="shared" si="12"/>
        <v>78</v>
      </c>
      <c r="J110">
        <v>0</v>
      </c>
      <c r="K110" s="1">
        <f t="shared" si="13"/>
        <v>0</v>
      </c>
      <c r="L110" s="2">
        <f t="shared" si="14"/>
        <v>0</v>
      </c>
      <c r="M110" s="5" t="str">
        <f t="shared" si="15"/>
        <v>0,0,230,0,214,0,178,0,130,0,0,0,226,0,90,188,190,135,139,234,0,0,231,128,122,0,0,0,0,235,0,0,0,0,219,0,0,0,0,0,0,0,0,0,217,186,183,137,138,224,0,0,233</v>
      </c>
    </row>
    <row r="111" spans="1:13" hidden="1" x14ac:dyDescent="0.25">
      <c r="A111">
        <v>40</v>
      </c>
      <c r="B111" s="1">
        <f t="shared" si="8"/>
        <v>2</v>
      </c>
      <c r="C111" s="2">
        <f t="shared" si="9"/>
        <v>8</v>
      </c>
      <c r="D111" s="2">
        <f t="shared" si="10"/>
        <v>28</v>
      </c>
      <c r="E111">
        <v>1</v>
      </c>
      <c r="F111" s="3" t="s">
        <v>109</v>
      </c>
      <c r="G111" s="3" t="str">
        <f t="shared" si="11"/>
        <v>Null</v>
      </c>
      <c r="H111" s="3">
        <f t="shared" si="12"/>
        <v>78</v>
      </c>
      <c r="J111">
        <v>0</v>
      </c>
      <c r="K111" s="1">
        <f t="shared" si="13"/>
        <v>0</v>
      </c>
      <c r="L111" s="2">
        <f t="shared" si="14"/>
        <v>0</v>
      </c>
      <c r="M111" s="5" t="str">
        <f t="shared" si="15"/>
        <v>0,230,0,214,0,178,0,130,0,0,0,226,0,90,188,190,135,139,234,0,0,231,128,122,0,0,0,0,235,0,0,0,0,219,0,0,0,0,0,0,0,0,0,217,186,183,137,138,224,0,0,233</v>
      </c>
    </row>
    <row r="112" spans="1:13" x14ac:dyDescent="0.25">
      <c r="A112">
        <v>41</v>
      </c>
      <c r="B112" s="1">
        <f t="shared" si="8"/>
        <v>2</v>
      </c>
      <c r="C112" s="2">
        <f t="shared" si="9"/>
        <v>9</v>
      </c>
      <c r="D112" s="2">
        <f t="shared" si="10"/>
        <v>29</v>
      </c>
      <c r="E112">
        <v>1</v>
      </c>
      <c r="F112" t="s">
        <v>66</v>
      </c>
      <c r="G112" s="3" t="str">
        <f t="shared" si="11"/>
        <v>#</v>
      </c>
      <c r="H112" s="3">
        <f t="shared" si="12"/>
        <v>35</v>
      </c>
      <c r="I112" t="s">
        <v>120</v>
      </c>
      <c r="J112">
        <v>230</v>
      </c>
      <c r="K112" s="1">
        <f t="shared" si="13"/>
        <v>224</v>
      </c>
      <c r="L112" s="2">
        <f t="shared" si="14"/>
        <v>6</v>
      </c>
      <c r="M112" s="5" t="str">
        <f t="shared" si="15"/>
        <v>230,0,214,0,178,0,130,0,0,0,226,0,90,188,190,135,139,234,0,0,231,128,122,0,0,0,0,235,0,0,0,0,219,0,0,0,0,0,0,0,0,0,217,186,183,137,138,224,0,0,233</v>
      </c>
    </row>
    <row r="113" spans="1:13" hidden="1" x14ac:dyDescent="0.25">
      <c r="A113">
        <v>48</v>
      </c>
      <c r="B113" s="1">
        <f t="shared" si="8"/>
        <v>3</v>
      </c>
      <c r="C113" s="2">
        <f t="shared" si="9"/>
        <v>0</v>
      </c>
      <c r="D113" s="2">
        <f t="shared" si="10"/>
        <v>30</v>
      </c>
      <c r="E113">
        <v>1</v>
      </c>
      <c r="F113" s="3" t="s">
        <v>109</v>
      </c>
      <c r="G113" s="3" t="str">
        <f t="shared" si="11"/>
        <v>Null</v>
      </c>
      <c r="H113" s="3">
        <f t="shared" si="12"/>
        <v>78</v>
      </c>
      <c r="J113">
        <v>0</v>
      </c>
      <c r="K113" s="1">
        <f t="shared" si="13"/>
        <v>0</v>
      </c>
      <c r="L113" s="2">
        <f t="shared" si="14"/>
        <v>0</v>
      </c>
      <c r="M113" s="5" t="str">
        <f t="shared" si="15"/>
        <v>0,214,0,178,0,130,0,0,0,226,0,90,188,190,135,139,234,0,0,231,128,122,0,0,0,0,235,0,0,0,0,219,0,0,0,0,0,0,0,0,0,217,186,183,137,138,224,0,0,233</v>
      </c>
    </row>
    <row r="114" spans="1:13" x14ac:dyDescent="0.25">
      <c r="A114">
        <v>49</v>
      </c>
      <c r="B114" s="1">
        <f t="shared" si="8"/>
        <v>3</v>
      </c>
      <c r="C114" s="2">
        <f t="shared" si="9"/>
        <v>1</v>
      </c>
      <c r="D114" s="2">
        <f t="shared" si="10"/>
        <v>31</v>
      </c>
      <c r="E114">
        <v>1</v>
      </c>
      <c r="F114" t="s">
        <v>29</v>
      </c>
      <c r="G114" s="3" t="str">
        <f t="shared" si="11"/>
        <v>Z</v>
      </c>
      <c r="H114" s="3">
        <f t="shared" si="12"/>
        <v>90</v>
      </c>
      <c r="I114" t="s">
        <v>119</v>
      </c>
      <c r="J114">
        <v>214</v>
      </c>
      <c r="K114" s="1">
        <f t="shared" si="13"/>
        <v>208</v>
      </c>
      <c r="L114" s="2">
        <f t="shared" si="14"/>
        <v>6</v>
      </c>
      <c r="M114" s="5" t="str">
        <f t="shared" si="15"/>
        <v>214,0,178,0,130,0,0,0,226,0,90,188,190,135,139,234,0,0,231,128,122,0,0,0,0,235,0,0,0,0,219,0,0,0,0,0,0,0,0,0,217,186,183,137,138,224,0,0,233</v>
      </c>
    </row>
    <row r="115" spans="1:13" hidden="1" x14ac:dyDescent="0.25">
      <c r="A115">
        <v>50</v>
      </c>
      <c r="B115" s="1">
        <f t="shared" si="8"/>
        <v>3</v>
      </c>
      <c r="C115" s="2">
        <f t="shared" si="9"/>
        <v>2</v>
      </c>
      <c r="D115" s="2">
        <f t="shared" si="10"/>
        <v>32</v>
      </c>
      <c r="E115">
        <v>1</v>
      </c>
      <c r="F115" s="3" t="s">
        <v>109</v>
      </c>
      <c r="G115" s="3" t="str">
        <f t="shared" si="11"/>
        <v>Null</v>
      </c>
      <c r="H115" s="3">
        <f t="shared" si="12"/>
        <v>78</v>
      </c>
      <c r="J115">
        <v>0</v>
      </c>
      <c r="K115" s="1">
        <f t="shared" si="13"/>
        <v>0</v>
      </c>
      <c r="L115" s="2">
        <f t="shared" si="14"/>
        <v>0</v>
      </c>
      <c r="M115" s="5" t="str">
        <f t="shared" si="15"/>
        <v>0,178,0,130,0,0,0,226,0,90,188,190,135,139,234,0,0,231,128,122,0,0,0,0,235,0,0,0,0,219,0,0,0,0,0,0,0,0,0,217,186,183,137,138,224,0,0,233</v>
      </c>
    </row>
    <row r="116" spans="1:13" x14ac:dyDescent="0.25">
      <c r="A116">
        <v>51</v>
      </c>
      <c r="B116" s="1">
        <f t="shared" si="8"/>
        <v>3</v>
      </c>
      <c r="C116" s="2">
        <f t="shared" si="9"/>
        <v>3</v>
      </c>
      <c r="D116" s="2">
        <f t="shared" si="10"/>
        <v>33</v>
      </c>
      <c r="E116">
        <v>1</v>
      </c>
      <c r="F116" t="s">
        <v>48</v>
      </c>
      <c r="G116" s="3" t="str">
        <f t="shared" si="11"/>
        <v>A</v>
      </c>
      <c r="H116" s="3">
        <f t="shared" si="12"/>
        <v>65</v>
      </c>
      <c r="I116" t="s">
        <v>119</v>
      </c>
      <c r="J116">
        <v>178</v>
      </c>
      <c r="K116" s="1">
        <f t="shared" si="13"/>
        <v>176</v>
      </c>
      <c r="L116" s="2">
        <f t="shared" si="14"/>
        <v>2</v>
      </c>
      <c r="M116" s="5" t="str">
        <f t="shared" si="15"/>
        <v>178,0,130,0,0,0,226,0,90,188,190,135,139,234,0,0,231,128,122,0,0,0,0,235,0,0,0,0,219,0,0,0,0,0,0,0,0,0,217,186,183,137,138,224,0,0,233</v>
      </c>
    </row>
    <row r="117" spans="1:13" hidden="1" x14ac:dyDescent="0.25">
      <c r="A117">
        <v>52</v>
      </c>
      <c r="B117" s="1">
        <f t="shared" si="8"/>
        <v>3</v>
      </c>
      <c r="C117" s="2">
        <f t="shared" si="9"/>
        <v>4</v>
      </c>
      <c r="D117" s="2">
        <f t="shared" si="10"/>
        <v>34</v>
      </c>
      <c r="E117">
        <v>1</v>
      </c>
      <c r="F117" s="3" t="s">
        <v>109</v>
      </c>
      <c r="G117" s="3" t="str">
        <f t="shared" si="11"/>
        <v>Null</v>
      </c>
      <c r="H117" s="3">
        <f t="shared" si="12"/>
        <v>78</v>
      </c>
      <c r="J117">
        <v>0</v>
      </c>
      <c r="K117" s="1">
        <f t="shared" si="13"/>
        <v>0</v>
      </c>
      <c r="L117" s="2">
        <f t="shared" si="14"/>
        <v>0</v>
      </c>
      <c r="M117" s="5" t="str">
        <f t="shared" si="15"/>
        <v>0,130,0,0,0,226,0,90,188,190,135,139,234,0,0,231,128,122,0,0,0,0,235,0,0,0,0,219,0,0,0,0,0,0,0,0,0,217,186,183,137,138,224,0,0,233</v>
      </c>
    </row>
    <row r="118" spans="1:13" x14ac:dyDescent="0.25">
      <c r="A118">
        <v>53</v>
      </c>
      <c r="B118" s="1">
        <f t="shared" si="8"/>
        <v>3</v>
      </c>
      <c r="C118" s="2">
        <f t="shared" si="9"/>
        <v>5</v>
      </c>
      <c r="D118" s="2">
        <f t="shared" si="10"/>
        <v>35</v>
      </c>
      <c r="E118">
        <v>1</v>
      </c>
      <c r="F118" t="s">
        <v>34</v>
      </c>
      <c r="G118" s="3" t="str">
        <f t="shared" si="11"/>
        <v>Q</v>
      </c>
      <c r="H118" s="3">
        <f t="shared" si="12"/>
        <v>81</v>
      </c>
      <c r="I118" t="s">
        <v>119</v>
      </c>
      <c r="J118">
        <v>130</v>
      </c>
      <c r="K118" s="1">
        <f t="shared" si="13"/>
        <v>128</v>
      </c>
      <c r="L118" s="2">
        <f t="shared" si="14"/>
        <v>2</v>
      </c>
      <c r="M118" s="5" t="str">
        <f t="shared" si="15"/>
        <v>130,0,0,0,226,0,90,188,190,135,139,234,0,0,231,128,122,0,0,0,0,235,0,0,0,0,219,0,0,0,0,0,0,0,0,0,217,186,183,137,138,224,0,0,233</v>
      </c>
    </row>
    <row r="119" spans="1:13" hidden="1" x14ac:dyDescent="0.25">
      <c r="A119">
        <v>54</v>
      </c>
      <c r="B119" s="1">
        <f t="shared" si="8"/>
        <v>3</v>
      </c>
      <c r="C119" s="2">
        <f t="shared" si="9"/>
        <v>6</v>
      </c>
      <c r="D119" s="2">
        <f t="shared" si="10"/>
        <v>36</v>
      </c>
      <c r="E119">
        <v>1</v>
      </c>
      <c r="F119" s="3" t="s">
        <v>109</v>
      </c>
      <c r="G119" s="3" t="str">
        <f t="shared" si="11"/>
        <v>Null</v>
      </c>
      <c r="H119" s="3">
        <f t="shared" si="12"/>
        <v>78</v>
      </c>
      <c r="J119">
        <v>0</v>
      </c>
      <c r="K119" s="1">
        <f t="shared" si="13"/>
        <v>0</v>
      </c>
      <c r="L119" s="2">
        <f t="shared" si="14"/>
        <v>0</v>
      </c>
      <c r="M119" s="5" t="str">
        <f t="shared" si="15"/>
        <v>0,0,0,226,0,90,188,190,135,139,234,0,0,231,128,122,0,0,0,0,235,0,0,0,0,219,0,0,0,0,0,0,0,0,0,217,186,183,137,138,224,0,0,233</v>
      </c>
    </row>
    <row r="120" spans="1:13" hidden="1" x14ac:dyDescent="0.25">
      <c r="A120">
        <v>55</v>
      </c>
      <c r="B120" s="1">
        <f t="shared" si="8"/>
        <v>3</v>
      </c>
      <c r="C120" s="2">
        <f t="shared" si="9"/>
        <v>7</v>
      </c>
      <c r="D120" s="2">
        <f t="shared" si="10"/>
        <v>37</v>
      </c>
      <c r="E120">
        <v>1</v>
      </c>
      <c r="F120" s="3" t="s">
        <v>109</v>
      </c>
      <c r="G120" s="3" t="str">
        <f t="shared" si="11"/>
        <v>Null</v>
      </c>
      <c r="H120" s="3">
        <f t="shared" si="12"/>
        <v>78</v>
      </c>
      <c r="J120">
        <v>0</v>
      </c>
      <c r="K120" s="1">
        <f t="shared" si="13"/>
        <v>0</v>
      </c>
      <c r="L120" s="2">
        <f t="shared" si="14"/>
        <v>0</v>
      </c>
      <c r="M120" s="5" t="str">
        <f t="shared" si="15"/>
        <v>0,0,226,0,90,188,190,135,139,234,0,0,231,128,122,0,0,0,0,235,0,0,0,0,219,0,0,0,0,0,0,0,0,0,217,186,183,137,138,224,0,0,233</v>
      </c>
    </row>
    <row r="121" spans="1:13" hidden="1" x14ac:dyDescent="0.25">
      <c r="A121">
        <v>56</v>
      </c>
      <c r="B121" s="1">
        <f t="shared" si="8"/>
        <v>3</v>
      </c>
      <c r="C121" s="2">
        <f t="shared" si="9"/>
        <v>8</v>
      </c>
      <c r="D121" s="2">
        <f t="shared" si="10"/>
        <v>38</v>
      </c>
      <c r="E121">
        <v>1</v>
      </c>
      <c r="F121" s="3" t="s">
        <v>109</v>
      </c>
      <c r="G121" s="3" t="str">
        <f t="shared" si="11"/>
        <v>Null</v>
      </c>
      <c r="H121" s="3">
        <f t="shared" si="12"/>
        <v>78</v>
      </c>
      <c r="J121">
        <v>0</v>
      </c>
      <c r="K121" s="1">
        <f t="shared" si="13"/>
        <v>0</v>
      </c>
      <c r="L121" s="2">
        <f t="shared" si="14"/>
        <v>0</v>
      </c>
      <c r="M121" s="5" t="str">
        <f t="shared" si="15"/>
        <v>0,226,0,90,188,190,135,139,234,0,0,231,128,122,0,0,0,0,235,0,0,0,0,219,0,0,0,0,0,0,0,0,0,217,186,183,137,138,224,0,0,233</v>
      </c>
    </row>
    <row r="122" spans="1:13" x14ac:dyDescent="0.25">
      <c r="A122">
        <v>57</v>
      </c>
      <c r="B122" s="1">
        <f t="shared" si="8"/>
        <v>3</v>
      </c>
      <c r="C122" s="2">
        <f t="shared" si="9"/>
        <v>9</v>
      </c>
      <c r="D122" s="2">
        <f t="shared" si="10"/>
        <v>39</v>
      </c>
      <c r="E122">
        <v>1</v>
      </c>
      <c r="F122" t="s">
        <v>62</v>
      </c>
      <c r="G122" s="3" t="str">
        <f t="shared" si="11"/>
        <v>!</v>
      </c>
      <c r="H122" s="3">
        <f t="shared" si="12"/>
        <v>33</v>
      </c>
      <c r="I122" t="s">
        <v>120</v>
      </c>
      <c r="J122">
        <v>226</v>
      </c>
      <c r="K122" s="1">
        <f t="shared" si="13"/>
        <v>224</v>
      </c>
      <c r="L122" s="2">
        <f t="shared" si="14"/>
        <v>2</v>
      </c>
      <c r="M122" s="5" t="str">
        <f t="shared" si="15"/>
        <v>226,0,90,188,190,135,139,234,0,0,231,128,122,0,0,0,0,235,0,0,0,0,219,0,0,0,0,0,0,0,0,0,217,186,183,137,138,224,0,0,233</v>
      </c>
    </row>
    <row r="123" spans="1:13" hidden="1" x14ac:dyDescent="0.25">
      <c r="A123">
        <v>64</v>
      </c>
      <c r="B123" s="1">
        <f t="shared" si="8"/>
        <v>4</v>
      </c>
      <c r="C123" s="2">
        <f t="shared" si="9"/>
        <v>0</v>
      </c>
      <c r="D123" s="2">
        <f t="shared" si="10"/>
        <v>40</v>
      </c>
      <c r="E123">
        <v>1</v>
      </c>
      <c r="F123" s="3" t="s">
        <v>109</v>
      </c>
      <c r="G123" s="3" t="str">
        <f t="shared" si="11"/>
        <v>Null</v>
      </c>
      <c r="H123" s="3">
        <f t="shared" si="12"/>
        <v>78</v>
      </c>
      <c r="J123">
        <v>0</v>
      </c>
      <c r="K123" s="1">
        <f t="shared" si="13"/>
        <v>0</v>
      </c>
      <c r="L123" s="2">
        <f t="shared" si="14"/>
        <v>0</v>
      </c>
      <c r="M123" s="5" t="str">
        <f t="shared" si="15"/>
        <v>0,90,188,190,135,139,234,0,0,231,128,122,0,0,0,0,235,0,0,0,0,219,0,0,0,0,0,0,0,0,0,217,186,183,137,138,224,0,0,233</v>
      </c>
    </row>
    <row r="124" spans="1:13" x14ac:dyDescent="0.25">
      <c r="A124">
        <v>65</v>
      </c>
      <c r="B124" s="1">
        <f t="shared" si="8"/>
        <v>4</v>
      </c>
      <c r="C124" s="2">
        <f t="shared" si="9"/>
        <v>1</v>
      </c>
      <c r="D124" s="2">
        <f t="shared" si="10"/>
        <v>41</v>
      </c>
      <c r="E124">
        <v>1</v>
      </c>
      <c r="F124" t="s">
        <v>31</v>
      </c>
      <c r="G124" s="3" t="str">
        <f t="shared" si="11"/>
        <v>,</v>
      </c>
      <c r="H124" s="3">
        <f t="shared" si="12"/>
        <v>44</v>
      </c>
      <c r="I124" t="s">
        <v>120</v>
      </c>
      <c r="J124">
        <v>90</v>
      </c>
      <c r="K124" s="1">
        <f t="shared" si="13"/>
        <v>80</v>
      </c>
      <c r="L124" s="2">
        <f t="shared" si="14"/>
        <v>10</v>
      </c>
      <c r="M124" s="5" t="str">
        <f t="shared" si="15"/>
        <v>90,188,190,135,139,234,0,0,231,128,122,0,0,0,0,235,0,0,0,0,219,0,0,0,0,0,0,0,0,0,217,186,183,137,138,224,0,0,233</v>
      </c>
    </row>
    <row r="125" spans="1:13" x14ac:dyDescent="0.25">
      <c r="A125">
        <v>66</v>
      </c>
      <c r="B125" s="1">
        <f t="shared" si="8"/>
        <v>4</v>
      </c>
      <c r="C125" s="2">
        <f t="shared" si="9"/>
        <v>2</v>
      </c>
      <c r="D125" s="2">
        <f t="shared" si="10"/>
        <v>42</v>
      </c>
      <c r="E125">
        <v>1</v>
      </c>
      <c r="F125" t="s">
        <v>10</v>
      </c>
      <c r="G125" s="3" t="str">
        <f t="shared" si="11"/>
        <v>:</v>
      </c>
      <c r="H125" s="3">
        <f t="shared" si="12"/>
        <v>58</v>
      </c>
      <c r="I125" t="s">
        <v>120</v>
      </c>
      <c r="J125">
        <v>188</v>
      </c>
      <c r="K125" s="1">
        <f t="shared" si="13"/>
        <v>176</v>
      </c>
      <c r="L125" s="2">
        <f t="shared" si="14"/>
        <v>12</v>
      </c>
      <c r="M125" s="5" t="str">
        <f t="shared" si="15"/>
        <v>188,190,135,139,234,0,0,231,128,122,0,0,0,0,235,0,0,0,0,219,0,0,0,0,0,0,0,0,0,217,186,183,137,138,224,0,0,233</v>
      </c>
    </row>
    <row r="126" spans="1:13" x14ac:dyDescent="0.25">
      <c r="A126">
        <v>67</v>
      </c>
      <c r="B126" s="1">
        <f t="shared" si="8"/>
        <v>4</v>
      </c>
      <c r="C126" s="2">
        <f t="shared" si="9"/>
        <v>3</v>
      </c>
      <c r="D126" s="2">
        <f t="shared" si="10"/>
        <v>43</v>
      </c>
      <c r="E126">
        <v>1</v>
      </c>
      <c r="F126" t="s">
        <v>56</v>
      </c>
      <c r="G126" s="3" t="str">
        <f t="shared" si="11"/>
        <v>"</v>
      </c>
      <c r="H126" s="3">
        <f t="shared" si="12"/>
        <v>34</v>
      </c>
      <c r="I126" t="s">
        <v>120</v>
      </c>
      <c r="J126">
        <v>190</v>
      </c>
      <c r="K126" s="1">
        <f t="shared" si="13"/>
        <v>176</v>
      </c>
      <c r="L126" s="2">
        <f t="shared" si="14"/>
        <v>14</v>
      </c>
      <c r="M126" s="5" t="str">
        <f t="shared" si="15"/>
        <v>190,135,139,234,0,0,231,128,122,0,0,0,0,235,0,0,0,0,219,0,0,0,0,0,0,0,0,0,217,186,183,137,138,224,0,0,233</v>
      </c>
    </row>
    <row r="127" spans="1:13" x14ac:dyDescent="0.25">
      <c r="A127">
        <v>68</v>
      </c>
      <c r="B127" s="1">
        <f t="shared" si="8"/>
        <v>4</v>
      </c>
      <c r="C127" s="2">
        <f t="shared" si="9"/>
        <v>4</v>
      </c>
      <c r="D127" s="2">
        <f t="shared" si="10"/>
        <v>44</v>
      </c>
      <c r="E127">
        <v>1</v>
      </c>
      <c r="F127" t="s">
        <v>38</v>
      </c>
      <c r="G127" s="3" t="str">
        <f t="shared" si="11"/>
        <v>P</v>
      </c>
      <c r="H127" s="3">
        <f t="shared" si="12"/>
        <v>80</v>
      </c>
      <c r="I127" t="s">
        <v>119</v>
      </c>
      <c r="J127">
        <v>135</v>
      </c>
      <c r="K127" s="1">
        <f t="shared" si="13"/>
        <v>128</v>
      </c>
      <c r="L127" s="2">
        <f t="shared" si="14"/>
        <v>7</v>
      </c>
      <c r="M127" s="5" t="str">
        <f t="shared" si="15"/>
        <v>135,139,234,0,0,231,128,122,0,0,0,0,235,0,0,0,0,219,0,0,0,0,0,0,0,0,0,217,186,183,137,138,224,0,0,233</v>
      </c>
    </row>
    <row r="128" spans="1:13" x14ac:dyDescent="0.25">
      <c r="A128">
        <v>69</v>
      </c>
      <c r="B128" s="1">
        <f t="shared" si="8"/>
        <v>4</v>
      </c>
      <c r="C128" s="2">
        <f t="shared" si="9"/>
        <v>5</v>
      </c>
      <c r="D128" s="2">
        <f t="shared" si="10"/>
        <v>45</v>
      </c>
      <c r="E128">
        <v>1</v>
      </c>
      <c r="F128" t="s">
        <v>41</v>
      </c>
      <c r="G128" s="3" t="str">
        <f t="shared" si="11"/>
        <v>[</v>
      </c>
      <c r="H128" s="3">
        <f t="shared" si="12"/>
        <v>91</v>
      </c>
      <c r="I128" t="s">
        <v>120</v>
      </c>
      <c r="J128">
        <v>139</v>
      </c>
      <c r="K128" s="1">
        <f t="shared" si="13"/>
        <v>128</v>
      </c>
      <c r="L128" s="2">
        <f t="shared" si="14"/>
        <v>11</v>
      </c>
      <c r="M128" s="5" t="str">
        <f t="shared" si="15"/>
        <v>139,234,0,0,231,128,122,0,0,0,0,235,0,0,0,0,219,0,0,0,0,0,0,0,0,0,217,186,183,137,138,224,0,0,233</v>
      </c>
    </row>
    <row r="129" spans="1:13" x14ac:dyDescent="0.25">
      <c r="A129">
        <v>70</v>
      </c>
      <c r="B129" s="1">
        <f t="shared" si="8"/>
        <v>4</v>
      </c>
      <c r="C129" s="2">
        <f t="shared" si="9"/>
        <v>6</v>
      </c>
      <c r="D129" s="2">
        <f t="shared" si="10"/>
        <v>46</v>
      </c>
      <c r="E129">
        <v>1</v>
      </c>
      <c r="F129" t="s">
        <v>107</v>
      </c>
      <c r="G129" s="3" t="str">
        <f t="shared" si="11"/>
        <v>)</v>
      </c>
      <c r="H129" s="3">
        <f t="shared" si="12"/>
        <v>41</v>
      </c>
      <c r="I129" t="s">
        <v>120</v>
      </c>
      <c r="J129">
        <v>234</v>
      </c>
      <c r="K129" s="1">
        <f t="shared" si="13"/>
        <v>224</v>
      </c>
      <c r="L129" s="2">
        <f t="shared" si="14"/>
        <v>10</v>
      </c>
      <c r="M129" s="5" t="str">
        <f t="shared" si="15"/>
        <v>234,0,0,231,128,122,0,0,0,0,235,0,0,0,0,219,0,0,0,0,0,0,0,0,0,217,186,183,137,138,224,0,0,233</v>
      </c>
    </row>
    <row r="130" spans="1:13" hidden="1" x14ac:dyDescent="0.25">
      <c r="A130">
        <v>71</v>
      </c>
      <c r="B130" s="1">
        <f t="shared" si="8"/>
        <v>4</v>
      </c>
      <c r="C130" s="2">
        <f t="shared" si="9"/>
        <v>7</v>
      </c>
      <c r="D130" s="2">
        <f t="shared" si="10"/>
        <v>47</v>
      </c>
      <c r="E130">
        <v>1</v>
      </c>
      <c r="F130" s="3" t="s">
        <v>109</v>
      </c>
      <c r="G130" s="3" t="str">
        <f t="shared" si="11"/>
        <v>Null</v>
      </c>
      <c r="H130" s="3">
        <f t="shared" si="12"/>
        <v>78</v>
      </c>
      <c r="J130">
        <v>0</v>
      </c>
      <c r="K130" s="1">
        <f t="shared" si="13"/>
        <v>0</v>
      </c>
      <c r="L130" s="2">
        <f t="shared" si="14"/>
        <v>0</v>
      </c>
      <c r="M130" s="5" t="str">
        <f t="shared" si="15"/>
        <v>0,0,231,128,122,0,0,0,0,235,0,0,0,0,219,0,0,0,0,0,0,0,0,0,217,186,183,137,138,224,0,0,233</v>
      </c>
    </row>
    <row r="131" spans="1:13" hidden="1" x14ac:dyDescent="0.25">
      <c r="A131">
        <v>72</v>
      </c>
      <c r="B131" s="1">
        <f t="shared" si="8"/>
        <v>4</v>
      </c>
      <c r="C131" s="2">
        <f t="shared" si="9"/>
        <v>8</v>
      </c>
      <c r="D131" s="2">
        <f t="shared" si="10"/>
        <v>48</v>
      </c>
      <c r="E131">
        <v>1</v>
      </c>
      <c r="F131" s="3" t="s">
        <v>109</v>
      </c>
      <c r="G131" s="3" t="str">
        <f t="shared" si="11"/>
        <v>Null</v>
      </c>
      <c r="H131" s="3">
        <f t="shared" si="12"/>
        <v>78</v>
      </c>
      <c r="J131">
        <v>0</v>
      </c>
      <c r="K131" s="1">
        <f t="shared" si="13"/>
        <v>0</v>
      </c>
      <c r="L131" s="2">
        <f t="shared" si="14"/>
        <v>0</v>
      </c>
      <c r="M131" s="5" t="str">
        <f t="shared" si="15"/>
        <v>0,231,128,122,0,0,0,0,235,0,0,0,0,219,0,0,0,0,0,0,0,0,0,217,186,183,137,138,224,0,0,233</v>
      </c>
    </row>
    <row r="132" spans="1:13" x14ac:dyDescent="0.25">
      <c r="A132">
        <v>73</v>
      </c>
      <c r="B132" s="1">
        <f t="shared" ref="B132:B162" si="16">INT(A132/16)</f>
        <v>4</v>
      </c>
      <c r="C132" s="2">
        <f t="shared" ref="C132:C162" si="17">_xlfn.BITAND(A132,15)</f>
        <v>9</v>
      </c>
      <c r="D132" s="2">
        <f t="shared" ref="D132:D162" si="18">10*B132+C132</f>
        <v>49</v>
      </c>
      <c r="E132">
        <v>1</v>
      </c>
      <c r="F132" t="s">
        <v>108</v>
      </c>
      <c r="G132" s="3" t="str">
        <f t="shared" ref="G132:G162" si="19">F132</f>
        <v>_</v>
      </c>
      <c r="H132" s="3">
        <f t="shared" ref="H132:H162" si="20">CODE(G132)</f>
        <v>95</v>
      </c>
      <c r="I132" t="s">
        <v>120</v>
      </c>
      <c r="J132">
        <v>231</v>
      </c>
      <c r="K132" s="1">
        <f t="shared" ref="K132:K162" si="21">16*INT(J132/16)</f>
        <v>224</v>
      </c>
      <c r="L132" s="2">
        <f t="shared" ref="L132:L162" si="22">J132-K132</f>
        <v>7</v>
      </c>
      <c r="M132" s="5" t="str">
        <f t="shared" ref="M132:M161" si="23">J132&amp;","&amp;M133</f>
        <v>231,128,122,0,0,0,0,235,0,0,0,0,219,0,0,0,0,0,0,0,0,0,217,186,183,137,138,224,0,0,233</v>
      </c>
    </row>
    <row r="133" spans="1:13" hidden="1" x14ac:dyDescent="0.25">
      <c r="A133">
        <v>80</v>
      </c>
      <c r="B133" s="1">
        <f t="shared" si="16"/>
        <v>5</v>
      </c>
      <c r="C133" s="2">
        <f t="shared" si="17"/>
        <v>0</v>
      </c>
      <c r="D133" s="2">
        <f t="shared" si="18"/>
        <v>50</v>
      </c>
      <c r="E133">
        <v>1</v>
      </c>
      <c r="G133" s="3">
        <f t="shared" si="19"/>
        <v>0</v>
      </c>
      <c r="H133" s="3">
        <f t="shared" si="20"/>
        <v>48</v>
      </c>
      <c r="J133">
        <v>128</v>
      </c>
      <c r="K133" s="1">
        <f t="shared" si="21"/>
        <v>128</v>
      </c>
      <c r="L133" s="2">
        <f t="shared" si="22"/>
        <v>0</v>
      </c>
      <c r="M133" s="5" t="str">
        <f t="shared" si="23"/>
        <v>128,122,0,0,0,0,235,0,0,0,0,219,0,0,0,0,0,0,0,0,0,217,186,183,137,138,224,0,0,233</v>
      </c>
    </row>
    <row r="134" spans="1:13" x14ac:dyDescent="0.25">
      <c r="A134">
        <v>81</v>
      </c>
      <c r="B134" s="1">
        <f t="shared" si="16"/>
        <v>5</v>
      </c>
      <c r="C134" s="2">
        <f t="shared" si="17"/>
        <v>1</v>
      </c>
      <c r="D134" s="2">
        <f t="shared" si="18"/>
        <v>51</v>
      </c>
      <c r="E134">
        <v>1</v>
      </c>
      <c r="F134" t="s">
        <v>33</v>
      </c>
      <c r="G134" s="3" t="str">
        <f t="shared" si="19"/>
        <v>.</v>
      </c>
      <c r="H134" s="3">
        <f t="shared" si="20"/>
        <v>46</v>
      </c>
      <c r="I134" t="s">
        <v>120</v>
      </c>
      <c r="J134">
        <v>122</v>
      </c>
      <c r="K134" s="1">
        <f t="shared" si="21"/>
        <v>112</v>
      </c>
      <c r="L134" s="2">
        <f t="shared" si="22"/>
        <v>10</v>
      </c>
      <c r="M134" s="5" t="str">
        <f t="shared" si="23"/>
        <v>122,0,0,0,0,235,0,0,0,0,219,0,0,0,0,0,0,0,0,0,217,186,183,137,138,224,0,0,233</v>
      </c>
    </row>
    <row r="135" spans="1:13" hidden="1" x14ac:dyDescent="0.25">
      <c r="A135">
        <v>82</v>
      </c>
      <c r="B135" s="1">
        <f t="shared" si="16"/>
        <v>5</v>
      </c>
      <c r="C135" s="2">
        <f t="shared" si="17"/>
        <v>2</v>
      </c>
      <c r="D135" s="2">
        <f t="shared" si="18"/>
        <v>52</v>
      </c>
      <c r="E135">
        <v>1</v>
      </c>
      <c r="F135" s="3" t="s">
        <v>109</v>
      </c>
      <c r="G135" s="3" t="str">
        <f t="shared" si="19"/>
        <v>Null</v>
      </c>
      <c r="H135" s="3">
        <f t="shared" si="20"/>
        <v>78</v>
      </c>
      <c r="J135">
        <v>0</v>
      </c>
      <c r="K135" s="1">
        <f t="shared" si="21"/>
        <v>0</v>
      </c>
      <c r="L135" s="2">
        <f t="shared" si="22"/>
        <v>0</v>
      </c>
      <c r="M135" s="5" t="str">
        <f t="shared" si="23"/>
        <v>0,0,0,0,235,0,0,0,0,219,0,0,0,0,0,0,0,0,0,217,186,183,137,138,224,0,0,233</v>
      </c>
    </row>
    <row r="136" spans="1:13" hidden="1" x14ac:dyDescent="0.25">
      <c r="A136">
        <v>83</v>
      </c>
      <c r="B136" s="1">
        <f t="shared" si="16"/>
        <v>5</v>
      </c>
      <c r="C136" s="2">
        <f t="shared" si="17"/>
        <v>3</v>
      </c>
      <c r="D136" s="2">
        <f t="shared" si="18"/>
        <v>53</v>
      </c>
      <c r="E136">
        <v>1</v>
      </c>
      <c r="F136" s="3" t="s">
        <v>109</v>
      </c>
      <c r="G136" s="3" t="str">
        <f t="shared" si="19"/>
        <v>Null</v>
      </c>
      <c r="H136" s="3">
        <f t="shared" si="20"/>
        <v>78</v>
      </c>
      <c r="J136">
        <v>0</v>
      </c>
      <c r="K136" s="1">
        <f t="shared" si="21"/>
        <v>0</v>
      </c>
      <c r="L136" s="2">
        <f t="shared" si="22"/>
        <v>0</v>
      </c>
      <c r="M136" s="5" t="str">
        <f t="shared" si="23"/>
        <v>0,0,0,235,0,0,0,0,219,0,0,0,0,0,0,0,0,0,217,186,183,137,138,224,0,0,233</v>
      </c>
    </row>
    <row r="137" spans="1:13" hidden="1" x14ac:dyDescent="0.25">
      <c r="A137">
        <v>84</v>
      </c>
      <c r="B137" s="1">
        <f t="shared" si="16"/>
        <v>5</v>
      </c>
      <c r="C137" s="2">
        <f t="shared" si="17"/>
        <v>4</v>
      </c>
      <c r="D137" s="2">
        <f t="shared" si="18"/>
        <v>54</v>
      </c>
      <c r="E137">
        <v>1</v>
      </c>
      <c r="F137" s="3" t="s">
        <v>109</v>
      </c>
      <c r="G137" s="3" t="str">
        <f t="shared" si="19"/>
        <v>Null</v>
      </c>
      <c r="H137" s="3">
        <f t="shared" si="20"/>
        <v>78</v>
      </c>
      <c r="J137">
        <v>0</v>
      </c>
      <c r="K137" s="1">
        <f t="shared" si="21"/>
        <v>0</v>
      </c>
      <c r="L137" s="2">
        <f t="shared" si="22"/>
        <v>0</v>
      </c>
      <c r="M137" s="5" t="str">
        <f t="shared" si="23"/>
        <v>0,0,235,0,0,0,0,219,0,0,0,0,0,0,0,0,0,217,186,183,137,138,224,0,0,233</v>
      </c>
    </row>
    <row r="138" spans="1:13" hidden="1" x14ac:dyDescent="0.25">
      <c r="A138">
        <v>85</v>
      </c>
      <c r="B138" s="1">
        <f t="shared" si="16"/>
        <v>5</v>
      </c>
      <c r="C138" s="2">
        <f t="shared" si="17"/>
        <v>5</v>
      </c>
      <c r="D138" s="2">
        <f t="shared" si="18"/>
        <v>55</v>
      </c>
      <c r="E138">
        <v>1</v>
      </c>
      <c r="F138" s="3" t="s">
        <v>109</v>
      </c>
      <c r="G138" s="3" t="str">
        <f t="shared" si="19"/>
        <v>Null</v>
      </c>
      <c r="H138" s="3">
        <f t="shared" si="20"/>
        <v>78</v>
      </c>
      <c r="J138">
        <v>0</v>
      </c>
      <c r="K138" s="1">
        <f t="shared" si="21"/>
        <v>0</v>
      </c>
      <c r="L138" s="2">
        <f t="shared" si="22"/>
        <v>0</v>
      </c>
      <c r="M138" s="5" t="str">
        <f t="shared" si="23"/>
        <v>0,235,0,0,0,0,219,0,0,0,0,0,0,0,0,0,217,186,183,137,138,224,0,0,233</v>
      </c>
    </row>
    <row r="139" spans="1:13" x14ac:dyDescent="0.25">
      <c r="A139">
        <v>86</v>
      </c>
      <c r="B139" s="1">
        <f t="shared" si="16"/>
        <v>5</v>
      </c>
      <c r="C139" s="2">
        <f t="shared" si="17"/>
        <v>6</v>
      </c>
      <c r="D139" s="2">
        <f t="shared" si="18"/>
        <v>56</v>
      </c>
      <c r="E139">
        <v>1</v>
      </c>
      <c r="F139" t="s">
        <v>67</v>
      </c>
      <c r="G139" s="3" t="str">
        <f t="shared" si="19"/>
        <v>+</v>
      </c>
      <c r="H139" s="3">
        <f t="shared" si="20"/>
        <v>43</v>
      </c>
      <c r="I139" t="s">
        <v>120</v>
      </c>
      <c r="J139">
        <v>235</v>
      </c>
      <c r="K139" s="1">
        <f t="shared" si="21"/>
        <v>224</v>
      </c>
      <c r="L139" s="2">
        <f t="shared" si="22"/>
        <v>11</v>
      </c>
      <c r="M139" s="5" t="str">
        <f t="shared" si="23"/>
        <v>235,0,0,0,0,219,0,0,0,0,0,0,0,0,0,217,186,183,137,138,224,0,0,233</v>
      </c>
    </row>
    <row r="140" spans="1:13" hidden="1" x14ac:dyDescent="0.25">
      <c r="A140">
        <v>87</v>
      </c>
      <c r="B140" s="1">
        <f t="shared" si="16"/>
        <v>5</v>
      </c>
      <c r="C140" s="2">
        <f t="shared" si="17"/>
        <v>7</v>
      </c>
      <c r="D140" s="2">
        <f t="shared" si="18"/>
        <v>57</v>
      </c>
      <c r="E140">
        <v>1</v>
      </c>
      <c r="F140" s="3" t="s">
        <v>109</v>
      </c>
      <c r="G140" s="3" t="str">
        <f t="shared" si="19"/>
        <v>Null</v>
      </c>
      <c r="H140" s="3">
        <f t="shared" si="20"/>
        <v>78</v>
      </c>
      <c r="J140">
        <v>0</v>
      </c>
      <c r="K140" s="1">
        <f t="shared" si="21"/>
        <v>0</v>
      </c>
      <c r="L140" s="2">
        <f t="shared" si="22"/>
        <v>0</v>
      </c>
      <c r="M140" s="5" t="str">
        <f t="shared" si="23"/>
        <v>0,0,0,0,219,0,0,0,0,0,0,0,0,0,217,186,183,137,138,224,0,0,233</v>
      </c>
    </row>
    <row r="141" spans="1:13" hidden="1" x14ac:dyDescent="0.25">
      <c r="A141">
        <v>88</v>
      </c>
      <c r="B141" s="1">
        <f t="shared" si="16"/>
        <v>5</v>
      </c>
      <c r="C141" s="2">
        <f t="shared" si="17"/>
        <v>8</v>
      </c>
      <c r="D141" s="2">
        <f t="shared" si="18"/>
        <v>58</v>
      </c>
      <c r="E141">
        <v>1</v>
      </c>
      <c r="F141" s="3" t="s">
        <v>109</v>
      </c>
      <c r="G141" s="3" t="str">
        <f t="shared" si="19"/>
        <v>Null</v>
      </c>
      <c r="H141" s="3">
        <f t="shared" si="20"/>
        <v>78</v>
      </c>
      <c r="J141">
        <v>0</v>
      </c>
      <c r="K141" s="1">
        <f t="shared" si="21"/>
        <v>0</v>
      </c>
      <c r="L141" s="2">
        <f t="shared" si="22"/>
        <v>0</v>
      </c>
      <c r="M141" s="5" t="str">
        <f t="shared" si="23"/>
        <v>0,0,0,219,0,0,0,0,0,0,0,0,0,217,186,183,137,138,224,0,0,233</v>
      </c>
    </row>
    <row r="142" spans="1:13" hidden="1" x14ac:dyDescent="0.25">
      <c r="A142">
        <v>89</v>
      </c>
      <c r="B142" s="1">
        <f t="shared" si="16"/>
        <v>5</v>
      </c>
      <c r="C142" s="2">
        <f t="shared" si="17"/>
        <v>9</v>
      </c>
      <c r="D142" s="2">
        <f t="shared" si="18"/>
        <v>59</v>
      </c>
      <c r="E142">
        <v>1</v>
      </c>
      <c r="F142" s="3" t="s">
        <v>109</v>
      </c>
      <c r="G142" s="3" t="str">
        <f t="shared" si="19"/>
        <v>Null</v>
      </c>
      <c r="H142" s="3">
        <f t="shared" si="20"/>
        <v>78</v>
      </c>
      <c r="J142">
        <v>0</v>
      </c>
      <c r="K142" s="1">
        <f t="shared" si="21"/>
        <v>0</v>
      </c>
      <c r="L142" s="2">
        <f t="shared" si="22"/>
        <v>0</v>
      </c>
      <c r="M142" s="5" t="str">
        <f t="shared" si="23"/>
        <v>0,0,219,0,0,0,0,0,0,0,0,0,217,186,183,137,138,224,0,0,233</v>
      </c>
    </row>
    <row r="143" spans="1:13" hidden="1" x14ac:dyDescent="0.25">
      <c r="A143">
        <v>96</v>
      </c>
      <c r="B143" s="1">
        <f t="shared" si="16"/>
        <v>6</v>
      </c>
      <c r="C143" s="2">
        <f t="shared" si="17"/>
        <v>0</v>
      </c>
      <c r="D143" s="2">
        <f t="shared" si="18"/>
        <v>60</v>
      </c>
      <c r="E143">
        <v>1</v>
      </c>
      <c r="F143" s="3" t="s">
        <v>109</v>
      </c>
      <c r="G143" s="3" t="str">
        <f t="shared" si="19"/>
        <v>Null</v>
      </c>
      <c r="H143" s="3">
        <f t="shared" si="20"/>
        <v>78</v>
      </c>
      <c r="J143">
        <v>0</v>
      </c>
      <c r="K143" s="1">
        <f t="shared" si="21"/>
        <v>0</v>
      </c>
      <c r="L143" s="2">
        <f t="shared" si="22"/>
        <v>0</v>
      </c>
      <c r="M143" s="5" t="str">
        <f t="shared" si="23"/>
        <v>0,219,0,0,0,0,0,0,0,0,0,217,186,183,137,138,224,0,0,233</v>
      </c>
    </row>
    <row r="144" spans="1:13" x14ac:dyDescent="0.25">
      <c r="A144">
        <v>97</v>
      </c>
      <c r="B144" s="1">
        <f t="shared" si="16"/>
        <v>6</v>
      </c>
      <c r="C144" s="2">
        <f t="shared" si="17"/>
        <v>1</v>
      </c>
      <c r="D144" s="2">
        <f t="shared" si="18"/>
        <v>61</v>
      </c>
      <c r="E144">
        <v>1</v>
      </c>
      <c r="F144" t="s">
        <v>60</v>
      </c>
      <c r="G144" s="3" t="str">
        <f t="shared" si="19"/>
        <v>?</v>
      </c>
      <c r="H144" s="3">
        <f t="shared" si="20"/>
        <v>63</v>
      </c>
      <c r="I144" t="s">
        <v>120</v>
      </c>
      <c r="J144">
        <v>219</v>
      </c>
      <c r="K144" s="1">
        <f t="shared" si="21"/>
        <v>208</v>
      </c>
      <c r="L144" s="2">
        <f t="shared" si="22"/>
        <v>11</v>
      </c>
      <c r="M144" s="5" t="str">
        <f t="shared" si="23"/>
        <v>219,0,0,0,0,0,0,0,0,0,217,186,183,137,138,224,0,0,233</v>
      </c>
    </row>
    <row r="145" spans="1:13" hidden="1" x14ac:dyDescent="0.25">
      <c r="A145">
        <v>98</v>
      </c>
      <c r="B145" s="1">
        <f t="shared" si="16"/>
        <v>6</v>
      </c>
      <c r="C145" s="2">
        <f t="shared" si="17"/>
        <v>2</v>
      </c>
      <c r="D145" s="2">
        <f t="shared" si="18"/>
        <v>62</v>
      </c>
      <c r="E145">
        <v>1</v>
      </c>
      <c r="F145" s="3" t="s">
        <v>109</v>
      </c>
      <c r="G145" s="3" t="str">
        <f t="shared" si="19"/>
        <v>Null</v>
      </c>
      <c r="H145" s="3">
        <f t="shared" si="20"/>
        <v>78</v>
      </c>
      <c r="J145">
        <v>0</v>
      </c>
      <c r="K145" s="1">
        <f t="shared" si="21"/>
        <v>0</v>
      </c>
      <c r="L145" s="2">
        <f t="shared" si="22"/>
        <v>0</v>
      </c>
      <c r="M145" s="5" t="str">
        <f t="shared" si="23"/>
        <v>0,0,0,0,0,0,0,0,0,217,186,183,137,138,224,0,0,233</v>
      </c>
    </row>
    <row r="146" spans="1:13" hidden="1" x14ac:dyDescent="0.25">
      <c r="A146">
        <v>99</v>
      </c>
      <c r="B146" s="1">
        <f t="shared" si="16"/>
        <v>6</v>
      </c>
      <c r="C146" s="2">
        <f t="shared" si="17"/>
        <v>3</v>
      </c>
      <c r="D146" s="2">
        <f t="shared" si="18"/>
        <v>63</v>
      </c>
      <c r="E146">
        <v>1</v>
      </c>
      <c r="F146" s="3" t="s">
        <v>109</v>
      </c>
      <c r="G146" s="3" t="str">
        <f t="shared" si="19"/>
        <v>Null</v>
      </c>
      <c r="H146" s="3">
        <f t="shared" si="20"/>
        <v>78</v>
      </c>
      <c r="J146">
        <v>0</v>
      </c>
      <c r="K146" s="1">
        <f t="shared" si="21"/>
        <v>0</v>
      </c>
      <c r="L146" s="2">
        <f t="shared" si="22"/>
        <v>0</v>
      </c>
      <c r="M146" s="5" t="str">
        <f t="shared" si="23"/>
        <v>0,0,0,0,0,0,0,0,217,186,183,137,138,224,0,0,233</v>
      </c>
    </row>
    <row r="147" spans="1:13" hidden="1" x14ac:dyDescent="0.25">
      <c r="A147">
        <v>100</v>
      </c>
      <c r="B147" s="1">
        <f t="shared" si="16"/>
        <v>6</v>
      </c>
      <c r="C147" s="2">
        <f t="shared" si="17"/>
        <v>4</v>
      </c>
      <c r="D147" s="2">
        <f t="shared" si="18"/>
        <v>64</v>
      </c>
      <c r="E147">
        <v>1</v>
      </c>
      <c r="F147" s="3" t="s">
        <v>109</v>
      </c>
      <c r="G147" s="3" t="str">
        <f t="shared" si="19"/>
        <v>Null</v>
      </c>
      <c r="H147" s="3">
        <f t="shared" si="20"/>
        <v>78</v>
      </c>
      <c r="J147">
        <v>0</v>
      </c>
      <c r="K147" s="1">
        <f t="shared" si="21"/>
        <v>0</v>
      </c>
      <c r="L147" s="2">
        <f t="shared" si="22"/>
        <v>0</v>
      </c>
      <c r="M147" s="5" t="str">
        <f t="shared" si="23"/>
        <v>0,0,0,0,0,0,0,217,186,183,137,138,224,0,0,233</v>
      </c>
    </row>
    <row r="148" spans="1:13" hidden="1" x14ac:dyDescent="0.25">
      <c r="A148">
        <v>101</v>
      </c>
      <c r="B148" s="1">
        <f t="shared" si="16"/>
        <v>6</v>
      </c>
      <c r="C148" s="2">
        <f t="shared" si="17"/>
        <v>5</v>
      </c>
      <c r="D148" s="2">
        <f t="shared" si="18"/>
        <v>65</v>
      </c>
      <c r="E148">
        <v>1</v>
      </c>
      <c r="F148" s="3" t="s">
        <v>109</v>
      </c>
      <c r="G148" s="3" t="str">
        <f t="shared" si="19"/>
        <v>Null</v>
      </c>
      <c r="H148" s="3">
        <f t="shared" si="20"/>
        <v>78</v>
      </c>
      <c r="J148">
        <v>0</v>
      </c>
      <c r="K148" s="1">
        <f t="shared" si="21"/>
        <v>0</v>
      </c>
      <c r="L148" s="2">
        <f t="shared" si="22"/>
        <v>0</v>
      </c>
      <c r="M148" s="5" t="str">
        <f t="shared" si="23"/>
        <v>0,0,0,0,0,0,217,186,183,137,138,224,0,0,233</v>
      </c>
    </row>
    <row r="149" spans="1:13" hidden="1" x14ac:dyDescent="0.25">
      <c r="A149">
        <v>102</v>
      </c>
      <c r="B149" s="1">
        <f t="shared" si="16"/>
        <v>6</v>
      </c>
      <c r="C149" s="2">
        <f t="shared" si="17"/>
        <v>6</v>
      </c>
      <c r="D149" s="2">
        <f t="shared" si="18"/>
        <v>66</v>
      </c>
      <c r="E149">
        <v>1</v>
      </c>
      <c r="F149" s="3" t="s">
        <v>109</v>
      </c>
      <c r="G149" s="3" t="str">
        <f t="shared" si="19"/>
        <v>Null</v>
      </c>
      <c r="H149" s="3">
        <f t="shared" si="20"/>
        <v>78</v>
      </c>
      <c r="J149">
        <v>0</v>
      </c>
      <c r="K149" s="1">
        <f t="shared" si="21"/>
        <v>0</v>
      </c>
      <c r="L149" s="2">
        <f t="shared" si="22"/>
        <v>0</v>
      </c>
      <c r="M149" s="5" t="str">
        <f t="shared" si="23"/>
        <v>0,0,0,0,0,217,186,183,137,138,224,0,0,233</v>
      </c>
    </row>
    <row r="150" spans="1:13" hidden="1" x14ac:dyDescent="0.25">
      <c r="A150">
        <v>103</v>
      </c>
      <c r="B150" s="1">
        <f t="shared" si="16"/>
        <v>6</v>
      </c>
      <c r="C150" s="2">
        <f t="shared" si="17"/>
        <v>7</v>
      </c>
      <c r="D150" s="2">
        <f t="shared" si="18"/>
        <v>67</v>
      </c>
      <c r="E150">
        <v>1</v>
      </c>
      <c r="F150" s="3" t="s">
        <v>109</v>
      </c>
      <c r="G150" s="3" t="str">
        <f t="shared" si="19"/>
        <v>Null</v>
      </c>
      <c r="H150" s="3">
        <f t="shared" si="20"/>
        <v>78</v>
      </c>
      <c r="J150">
        <v>0</v>
      </c>
      <c r="K150" s="1">
        <f t="shared" si="21"/>
        <v>0</v>
      </c>
      <c r="L150" s="2">
        <f t="shared" si="22"/>
        <v>0</v>
      </c>
      <c r="M150" s="5" t="str">
        <f t="shared" si="23"/>
        <v>0,0,0,0,217,186,183,137,138,224,0,0,233</v>
      </c>
    </row>
    <row r="151" spans="1:13" hidden="1" x14ac:dyDescent="0.25">
      <c r="A151">
        <v>104</v>
      </c>
      <c r="B151" s="1">
        <f t="shared" si="16"/>
        <v>6</v>
      </c>
      <c r="C151" s="2">
        <f t="shared" si="17"/>
        <v>8</v>
      </c>
      <c r="D151" s="2">
        <f t="shared" si="18"/>
        <v>68</v>
      </c>
      <c r="E151">
        <v>1</v>
      </c>
      <c r="F151" s="3" t="s">
        <v>109</v>
      </c>
      <c r="G151" s="3" t="str">
        <f t="shared" si="19"/>
        <v>Null</v>
      </c>
      <c r="H151" s="3">
        <f t="shared" si="20"/>
        <v>78</v>
      </c>
      <c r="J151">
        <v>0</v>
      </c>
      <c r="K151" s="1">
        <f t="shared" si="21"/>
        <v>0</v>
      </c>
      <c r="L151" s="2">
        <f t="shared" si="22"/>
        <v>0</v>
      </c>
      <c r="M151" s="5" t="str">
        <f t="shared" si="23"/>
        <v>0,0,0,217,186,183,137,138,224,0,0,233</v>
      </c>
    </row>
    <row r="152" spans="1:13" hidden="1" x14ac:dyDescent="0.25">
      <c r="A152">
        <v>105</v>
      </c>
      <c r="B152" s="1">
        <f t="shared" si="16"/>
        <v>6</v>
      </c>
      <c r="C152" s="2">
        <f t="shared" si="17"/>
        <v>9</v>
      </c>
      <c r="D152" s="2">
        <f t="shared" si="18"/>
        <v>69</v>
      </c>
      <c r="E152">
        <v>1</v>
      </c>
      <c r="F152" s="3" t="s">
        <v>109</v>
      </c>
      <c r="G152" s="3" t="str">
        <f t="shared" si="19"/>
        <v>Null</v>
      </c>
      <c r="H152" s="3">
        <f t="shared" si="20"/>
        <v>78</v>
      </c>
      <c r="J152">
        <v>0</v>
      </c>
      <c r="K152" s="1">
        <f t="shared" si="21"/>
        <v>0</v>
      </c>
      <c r="L152" s="2">
        <f t="shared" si="22"/>
        <v>0</v>
      </c>
      <c r="M152" s="5" t="str">
        <f t="shared" si="23"/>
        <v>0,0,217,186,183,137,138,224,0,0,233</v>
      </c>
    </row>
    <row r="153" spans="1:13" hidden="1" x14ac:dyDescent="0.25">
      <c r="A153">
        <v>112</v>
      </c>
      <c r="B153" s="1">
        <f t="shared" si="16"/>
        <v>7</v>
      </c>
      <c r="C153" s="2">
        <f t="shared" si="17"/>
        <v>0</v>
      </c>
      <c r="D153" s="2">
        <f t="shared" si="18"/>
        <v>70</v>
      </c>
      <c r="E153">
        <v>1</v>
      </c>
      <c r="F153" s="3" t="s">
        <v>109</v>
      </c>
      <c r="G153" s="3" t="str">
        <f t="shared" si="19"/>
        <v>Null</v>
      </c>
      <c r="H153" s="3">
        <f t="shared" si="20"/>
        <v>78</v>
      </c>
      <c r="J153">
        <v>0</v>
      </c>
      <c r="K153" s="1">
        <f t="shared" si="21"/>
        <v>0</v>
      </c>
      <c r="L153" s="2">
        <f t="shared" si="22"/>
        <v>0</v>
      </c>
      <c r="M153" s="5" t="str">
        <f t="shared" si="23"/>
        <v>0,217,186,183,137,138,224,0,0,233</v>
      </c>
    </row>
    <row r="154" spans="1:13" x14ac:dyDescent="0.25">
      <c r="A154">
        <v>113</v>
      </c>
      <c r="B154" s="1">
        <f t="shared" si="16"/>
        <v>7</v>
      </c>
      <c r="C154" s="2">
        <f t="shared" si="17"/>
        <v>1</v>
      </c>
      <c r="D154" s="2">
        <f t="shared" si="18"/>
        <v>71</v>
      </c>
      <c r="E154">
        <v>1</v>
      </c>
      <c r="F154" t="s">
        <v>59</v>
      </c>
      <c r="G154" s="3" t="str">
        <f t="shared" si="19"/>
        <v>M</v>
      </c>
      <c r="H154" s="3">
        <f t="shared" si="20"/>
        <v>77</v>
      </c>
      <c r="I154" t="s">
        <v>119</v>
      </c>
      <c r="J154">
        <v>217</v>
      </c>
      <c r="K154" s="1">
        <f t="shared" si="21"/>
        <v>208</v>
      </c>
      <c r="L154" s="2">
        <f t="shared" si="22"/>
        <v>9</v>
      </c>
      <c r="M154" s="5" t="str">
        <f t="shared" si="23"/>
        <v>217,186,183,137,138,224,0,0,233</v>
      </c>
    </row>
    <row r="155" spans="1:13" x14ac:dyDescent="0.25">
      <c r="A155">
        <v>114</v>
      </c>
      <c r="B155" s="1">
        <f t="shared" si="16"/>
        <v>7</v>
      </c>
      <c r="C155" s="2">
        <f t="shared" si="17"/>
        <v>2</v>
      </c>
      <c r="D155" s="2">
        <f t="shared" si="18"/>
        <v>72</v>
      </c>
      <c r="E155">
        <v>1</v>
      </c>
      <c r="F155" t="s">
        <v>55</v>
      </c>
      <c r="G155" s="3" t="str">
        <f t="shared" si="19"/>
        <v>K</v>
      </c>
      <c r="H155" s="3">
        <f t="shared" si="20"/>
        <v>75</v>
      </c>
      <c r="I155" t="s">
        <v>119</v>
      </c>
      <c r="J155">
        <v>186</v>
      </c>
      <c r="K155" s="1">
        <f t="shared" si="21"/>
        <v>176</v>
      </c>
      <c r="L155" s="2">
        <f t="shared" si="22"/>
        <v>10</v>
      </c>
      <c r="M155" s="5" t="str">
        <f t="shared" si="23"/>
        <v>186,183,137,138,224,0,0,233</v>
      </c>
    </row>
    <row r="156" spans="1:13" x14ac:dyDescent="0.25">
      <c r="A156">
        <v>115</v>
      </c>
      <c r="B156" s="1">
        <f t="shared" si="16"/>
        <v>7</v>
      </c>
      <c r="C156" s="2">
        <f t="shared" si="17"/>
        <v>3</v>
      </c>
      <c r="D156" s="2">
        <f t="shared" si="18"/>
        <v>73</v>
      </c>
      <c r="E156">
        <v>1</v>
      </c>
      <c r="F156" t="s">
        <v>53</v>
      </c>
      <c r="G156" s="3" t="str">
        <f t="shared" si="19"/>
        <v>L</v>
      </c>
      <c r="H156" s="3">
        <f t="shared" si="20"/>
        <v>76</v>
      </c>
      <c r="I156" t="s">
        <v>119</v>
      </c>
      <c r="J156">
        <v>183</v>
      </c>
      <c r="K156" s="1">
        <f t="shared" si="21"/>
        <v>176</v>
      </c>
      <c r="L156" s="2">
        <f t="shared" si="22"/>
        <v>7</v>
      </c>
      <c r="M156" s="5" t="str">
        <f t="shared" si="23"/>
        <v>183,137,138,224,0,0,233</v>
      </c>
    </row>
    <row r="157" spans="1:13" x14ac:dyDescent="0.25">
      <c r="A157">
        <v>116</v>
      </c>
      <c r="B157" s="1">
        <f t="shared" si="16"/>
        <v>7</v>
      </c>
      <c r="C157" s="2">
        <f t="shared" si="17"/>
        <v>4</v>
      </c>
      <c r="D157" s="2">
        <f t="shared" si="18"/>
        <v>74</v>
      </c>
      <c r="E157">
        <v>1</v>
      </c>
      <c r="F157" t="s">
        <v>39</v>
      </c>
      <c r="G157" s="3" t="str">
        <f t="shared" si="19"/>
        <v>I</v>
      </c>
      <c r="H157" s="3">
        <f t="shared" si="20"/>
        <v>73</v>
      </c>
      <c r="I157" t="s">
        <v>119</v>
      </c>
      <c r="J157">
        <v>137</v>
      </c>
      <c r="K157" s="1">
        <f t="shared" si="21"/>
        <v>128</v>
      </c>
      <c r="L157" s="2">
        <f t="shared" si="22"/>
        <v>9</v>
      </c>
      <c r="M157" s="5" t="str">
        <f t="shared" si="23"/>
        <v>137,138,224,0,0,233</v>
      </c>
    </row>
    <row r="158" spans="1:13" x14ac:dyDescent="0.25">
      <c r="A158">
        <v>117</v>
      </c>
      <c r="B158" s="1">
        <f t="shared" si="16"/>
        <v>7</v>
      </c>
      <c r="C158" s="2">
        <f t="shared" si="17"/>
        <v>5</v>
      </c>
      <c r="D158" s="2">
        <f t="shared" si="18"/>
        <v>75</v>
      </c>
      <c r="E158">
        <v>1</v>
      </c>
      <c r="F158" t="s">
        <v>40</v>
      </c>
      <c r="G158" s="3" t="str">
        <f t="shared" si="19"/>
        <v>O</v>
      </c>
      <c r="H158" s="3">
        <f t="shared" si="20"/>
        <v>79</v>
      </c>
      <c r="I158" t="s">
        <v>119</v>
      </c>
      <c r="J158">
        <v>138</v>
      </c>
      <c r="K158" s="1">
        <f t="shared" si="21"/>
        <v>128</v>
      </c>
      <c r="L158" s="2">
        <f t="shared" si="22"/>
        <v>10</v>
      </c>
      <c r="M158" s="5" t="str">
        <f t="shared" si="23"/>
        <v>138,224,0,0,233</v>
      </c>
    </row>
    <row r="159" spans="1:13" x14ac:dyDescent="0.25">
      <c r="A159">
        <v>118</v>
      </c>
      <c r="B159" s="1">
        <f t="shared" si="16"/>
        <v>7</v>
      </c>
      <c r="C159" s="2">
        <f t="shared" si="17"/>
        <v>6</v>
      </c>
      <c r="D159" s="2">
        <f t="shared" si="18"/>
        <v>76</v>
      </c>
      <c r="E159">
        <v>1</v>
      </c>
      <c r="F159" t="s">
        <v>61</v>
      </c>
      <c r="G159" s="3" t="str">
        <f t="shared" si="19"/>
        <v>*</v>
      </c>
      <c r="H159" s="3">
        <f t="shared" si="20"/>
        <v>42</v>
      </c>
      <c r="I159" t="s">
        <v>120</v>
      </c>
      <c r="J159">
        <v>224</v>
      </c>
      <c r="K159" s="1">
        <f t="shared" si="21"/>
        <v>224</v>
      </c>
      <c r="L159" s="2">
        <f t="shared" si="22"/>
        <v>0</v>
      </c>
      <c r="M159" s="5" t="str">
        <f t="shared" si="23"/>
        <v>224,0,0,233</v>
      </c>
    </row>
    <row r="160" spans="1:13" hidden="1" x14ac:dyDescent="0.25">
      <c r="A160">
        <v>119</v>
      </c>
      <c r="B160" s="1">
        <f t="shared" si="16"/>
        <v>7</v>
      </c>
      <c r="C160" s="2">
        <f t="shared" si="17"/>
        <v>7</v>
      </c>
      <c r="D160" s="2">
        <f t="shared" si="18"/>
        <v>77</v>
      </c>
      <c r="E160">
        <v>1</v>
      </c>
      <c r="F160" s="3" t="s">
        <v>109</v>
      </c>
      <c r="G160" s="3" t="str">
        <f t="shared" si="19"/>
        <v>Null</v>
      </c>
      <c r="H160" s="3">
        <f t="shared" si="20"/>
        <v>78</v>
      </c>
      <c r="J160">
        <v>0</v>
      </c>
      <c r="K160" s="1">
        <f t="shared" si="21"/>
        <v>0</v>
      </c>
      <c r="L160" s="2">
        <f t="shared" si="22"/>
        <v>0</v>
      </c>
      <c r="M160" s="5" t="str">
        <f t="shared" si="23"/>
        <v>0,0,233</v>
      </c>
    </row>
    <row r="161" spans="1:13" hidden="1" x14ac:dyDescent="0.25">
      <c r="A161">
        <v>120</v>
      </c>
      <c r="B161" s="1">
        <f t="shared" si="16"/>
        <v>7</v>
      </c>
      <c r="C161" s="2">
        <f t="shared" si="17"/>
        <v>8</v>
      </c>
      <c r="D161" s="2">
        <f t="shared" si="18"/>
        <v>78</v>
      </c>
      <c r="E161">
        <v>1</v>
      </c>
      <c r="F161" s="3" t="s">
        <v>109</v>
      </c>
      <c r="G161" s="3" t="str">
        <f t="shared" si="19"/>
        <v>Null</v>
      </c>
      <c r="H161" s="3">
        <f t="shared" si="20"/>
        <v>78</v>
      </c>
      <c r="J161">
        <v>0</v>
      </c>
      <c r="K161" s="1">
        <f t="shared" si="21"/>
        <v>0</v>
      </c>
      <c r="L161" s="2">
        <f t="shared" si="22"/>
        <v>0</v>
      </c>
      <c r="M161" s="5" t="str">
        <f t="shared" si="23"/>
        <v>0,233</v>
      </c>
    </row>
    <row r="162" spans="1:13" x14ac:dyDescent="0.25">
      <c r="A162">
        <v>121</v>
      </c>
      <c r="B162" s="1">
        <f t="shared" si="16"/>
        <v>7</v>
      </c>
      <c r="C162" s="2">
        <f t="shared" si="17"/>
        <v>9</v>
      </c>
      <c r="D162" s="2">
        <f t="shared" si="18"/>
        <v>79</v>
      </c>
      <c r="E162">
        <v>1</v>
      </c>
      <c r="F162" t="s">
        <v>106</v>
      </c>
      <c r="G162" s="3" t="str">
        <f t="shared" si="19"/>
        <v>(</v>
      </c>
      <c r="H162" s="3">
        <f t="shared" si="20"/>
        <v>40</v>
      </c>
      <c r="I162" t="s">
        <v>120</v>
      </c>
      <c r="J162">
        <v>233</v>
      </c>
      <c r="K162" s="1">
        <f t="shared" si="21"/>
        <v>224</v>
      </c>
      <c r="L162" s="2">
        <f t="shared" si="22"/>
        <v>9</v>
      </c>
      <c r="M162">
        <f>J162</f>
        <v>233</v>
      </c>
    </row>
    <row r="163" spans="1:13" hidden="1" x14ac:dyDescent="0.25">
      <c r="B163" s="1"/>
      <c r="C163" s="2"/>
      <c r="D163" s="2"/>
      <c r="F163" s="3"/>
      <c r="G163" s="3"/>
      <c r="H163" s="3"/>
      <c r="K163" s="1"/>
      <c r="L163" s="2"/>
      <c r="M163" s="5"/>
    </row>
    <row r="164" spans="1:13" hidden="1" x14ac:dyDescent="0.25">
      <c r="B164" s="1"/>
      <c r="C164" s="2"/>
      <c r="D164" s="2"/>
      <c r="F164" s="3"/>
      <c r="G164" s="3"/>
      <c r="H164" s="3"/>
      <c r="K164" s="1"/>
      <c r="L164" s="2"/>
      <c r="M164" s="5"/>
    </row>
    <row r="165" spans="1:13" hidden="1" x14ac:dyDescent="0.25">
      <c r="B165" s="1"/>
      <c r="C165" s="2"/>
      <c r="D165" s="2"/>
      <c r="F165" s="3"/>
      <c r="G165" s="3"/>
      <c r="H165" s="3"/>
      <c r="K165" s="1"/>
      <c r="L165" s="2"/>
      <c r="M165" s="5"/>
    </row>
    <row r="166" spans="1:13" hidden="1" x14ac:dyDescent="0.25">
      <c r="B166" s="1"/>
      <c r="C166" s="2"/>
      <c r="D166" s="2"/>
      <c r="F166" s="3"/>
      <c r="G166" s="3"/>
      <c r="H166" s="3"/>
      <c r="K166" s="1"/>
      <c r="L166" s="2"/>
      <c r="M166" s="5"/>
    </row>
    <row r="167" spans="1:13" hidden="1" x14ac:dyDescent="0.25">
      <c r="B167" s="1"/>
      <c r="C167" s="2"/>
      <c r="D167" s="2"/>
      <c r="F167" s="3"/>
      <c r="G167" s="3"/>
      <c r="H167" s="3"/>
      <c r="K167" s="1"/>
      <c r="L167" s="2"/>
      <c r="M167" s="5"/>
    </row>
    <row r="168" spans="1:13" hidden="1" x14ac:dyDescent="0.25">
      <c r="B168" s="1"/>
      <c r="C168" s="2"/>
      <c r="D168" s="2"/>
      <c r="F168" s="3"/>
      <c r="G168" s="3"/>
      <c r="H168" s="3"/>
      <c r="K168" s="1"/>
      <c r="L168" s="2"/>
      <c r="M168" s="5"/>
    </row>
    <row r="169" spans="1:13" hidden="1" x14ac:dyDescent="0.25">
      <c r="B169" s="1"/>
      <c r="C169" s="2"/>
      <c r="D169" s="2"/>
      <c r="K169" s="1"/>
      <c r="L169" s="2"/>
      <c r="M169" s="5"/>
    </row>
    <row r="170" spans="1:13" hidden="1" x14ac:dyDescent="0.25">
      <c r="B170" s="1"/>
      <c r="C170" s="2"/>
      <c r="D170" s="2"/>
      <c r="K170" s="1"/>
      <c r="L170" s="2"/>
      <c r="M170" s="5"/>
    </row>
    <row r="171" spans="1:13" hidden="1" x14ac:dyDescent="0.25">
      <c r="B171" s="1"/>
      <c r="C171" s="2"/>
      <c r="D171" s="2"/>
      <c r="K171" s="1"/>
      <c r="L171" s="2"/>
      <c r="M171" s="5"/>
    </row>
    <row r="172" spans="1:13" hidden="1" x14ac:dyDescent="0.25">
      <c r="B172" s="1"/>
      <c r="C172" s="2"/>
      <c r="D172" s="2"/>
      <c r="K172" s="1"/>
      <c r="L172" s="2"/>
      <c r="M172" s="5"/>
    </row>
    <row r="173" spans="1:13" hidden="1" x14ac:dyDescent="0.25">
      <c r="B173" s="1"/>
      <c r="C173" s="2"/>
      <c r="D173" s="2"/>
      <c r="F173" s="3"/>
      <c r="G173" s="3"/>
      <c r="H173" s="3"/>
      <c r="K173" s="1"/>
      <c r="L173" s="2"/>
      <c r="M173" s="5"/>
    </row>
    <row r="174" spans="1:13" hidden="1" x14ac:dyDescent="0.25">
      <c r="B174" s="1"/>
      <c r="C174" s="2"/>
      <c r="D174" s="2"/>
      <c r="F174" s="3"/>
      <c r="G174" s="3"/>
      <c r="H174" s="3"/>
      <c r="K174" s="1"/>
      <c r="L174" s="2"/>
      <c r="M174" s="5"/>
    </row>
    <row r="175" spans="1:13" hidden="1" x14ac:dyDescent="0.25">
      <c r="B175" s="1"/>
      <c r="C175" s="2"/>
      <c r="D175" s="2"/>
      <c r="F175" s="3"/>
      <c r="G175" s="3"/>
      <c r="H175" s="3"/>
      <c r="K175" s="1"/>
      <c r="L175" s="2"/>
      <c r="M175" s="5"/>
    </row>
    <row r="176" spans="1:13" hidden="1" x14ac:dyDescent="0.25">
      <c r="B176" s="1"/>
      <c r="C176" s="2"/>
      <c r="D176" s="2"/>
      <c r="F176" s="3"/>
      <c r="G176" s="3"/>
      <c r="H176" s="3"/>
      <c r="K176" s="1"/>
      <c r="L176" s="2"/>
      <c r="M176" s="5"/>
    </row>
    <row r="177" spans="2:13" hidden="1" x14ac:dyDescent="0.25">
      <c r="B177" s="1"/>
      <c r="C177" s="2"/>
      <c r="D177" s="2"/>
      <c r="F177" s="3"/>
      <c r="G177" s="3"/>
      <c r="H177" s="3"/>
      <c r="K177" s="1"/>
      <c r="L177" s="2"/>
      <c r="M177" s="5"/>
    </row>
    <row r="178" spans="2:13" hidden="1" x14ac:dyDescent="0.25">
      <c r="B178" s="1"/>
      <c r="C178" s="2"/>
      <c r="D178" s="2"/>
      <c r="F178" s="3"/>
      <c r="G178" s="3"/>
      <c r="H178" s="3"/>
      <c r="K178" s="1"/>
      <c r="L178" s="2"/>
      <c r="M178" s="5"/>
    </row>
    <row r="179" spans="2:13" hidden="1" x14ac:dyDescent="0.25">
      <c r="B179" s="1"/>
      <c r="C179" s="2"/>
      <c r="D179" s="2"/>
      <c r="K179" s="1"/>
      <c r="L179" s="2"/>
      <c r="M179" s="5"/>
    </row>
    <row r="180" spans="2:13" hidden="1" x14ac:dyDescent="0.25">
      <c r="B180" s="1"/>
      <c r="C180" s="2"/>
      <c r="D180" s="2"/>
      <c r="F180" s="3"/>
      <c r="G180" s="3"/>
      <c r="H180" s="3"/>
      <c r="K180" s="1"/>
      <c r="L180" s="2"/>
      <c r="M180" s="5"/>
    </row>
    <row r="181" spans="2:13" hidden="1" x14ac:dyDescent="0.25">
      <c r="B181" s="1"/>
      <c r="C181" s="2"/>
      <c r="D181" s="2"/>
      <c r="F181" s="3"/>
      <c r="G181" s="3"/>
      <c r="H181" s="3"/>
      <c r="K181" s="1"/>
      <c r="L181" s="2"/>
      <c r="M181" s="5"/>
    </row>
    <row r="182" spans="2:13" hidden="1" x14ac:dyDescent="0.25">
      <c r="B182" s="1"/>
      <c r="C182" s="2"/>
      <c r="D182" s="2"/>
      <c r="K182" s="1"/>
      <c r="L182" s="2"/>
      <c r="M182" s="5"/>
    </row>
    <row r="183" spans="2:13" hidden="1" x14ac:dyDescent="0.25">
      <c r="B183" s="1"/>
      <c r="C183" s="2"/>
      <c r="D183" s="2"/>
      <c r="F183" s="3"/>
      <c r="G183" s="3"/>
      <c r="H183" s="3"/>
      <c r="K183" s="1"/>
      <c r="L183" s="2"/>
      <c r="M183" s="5"/>
    </row>
    <row r="184" spans="2:13" hidden="1" x14ac:dyDescent="0.25">
      <c r="B184" s="1"/>
      <c r="C184" s="2"/>
      <c r="D184" s="2"/>
      <c r="F184" s="3"/>
      <c r="G184" s="3"/>
      <c r="H184" s="3"/>
      <c r="K184" s="1"/>
      <c r="L184" s="2"/>
      <c r="M184" s="5"/>
    </row>
    <row r="185" spans="2:13" hidden="1" x14ac:dyDescent="0.25">
      <c r="B185" s="1"/>
      <c r="C185" s="2"/>
      <c r="D185" s="2"/>
      <c r="F185" s="3"/>
      <c r="G185" s="3"/>
      <c r="H185" s="3"/>
      <c r="K185" s="1"/>
      <c r="L185" s="2"/>
      <c r="M185" s="5"/>
    </row>
    <row r="186" spans="2:13" hidden="1" x14ac:dyDescent="0.25">
      <c r="B186" s="1"/>
      <c r="C186" s="2"/>
      <c r="D186" s="2"/>
      <c r="F186" s="3"/>
      <c r="G186" s="3"/>
      <c r="H186" s="3"/>
      <c r="K186" s="1"/>
      <c r="L186" s="2"/>
      <c r="M186" s="5"/>
    </row>
    <row r="187" spans="2:13" hidden="1" x14ac:dyDescent="0.25">
      <c r="B187" s="1"/>
      <c r="C187" s="2"/>
      <c r="D187" s="2"/>
      <c r="F187" s="3"/>
      <c r="G187" s="3"/>
      <c r="H187" s="3"/>
      <c r="K187" s="1"/>
      <c r="L187" s="2"/>
      <c r="M187" s="5"/>
    </row>
    <row r="188" spans="2:13" hidden="1" x14ac:dyDescent="0.25">
      <c r="B188" s="1"/>
      <c r="C188" s="2"/>
      <c r="D188" s="2"/>
      <c r="F188" s="3"/>
      <c r="G188" s="3"/>
      <c r="H188" s="3"/>
      <c r="K188" s="1"/>
      <c r="L188" s="2"/>
      <c r="M188" s="5"/>
    </row>
    <row r="189" spans="2:13" hidden="1" x14ac:dyDescent="0.25">
      <c r="B189" s="1"/>
      <c r="C189" s="2"/>
      <c r="D189" s="2"/>
      <c r="K189" s="1"/>
      <c r="L189" s="2"/>
      <c r="M189" s="5"/>
    </row>
    <row r="190" spans="2:13" hidden="1" x14ac:dyDescent="0.25">
      <c r="B190" s="1"/>
      <c r="C190" s="2"/>
      <c r="D190" s="2"/>
      <c r="F190" s="3"/>
      <c r="G190" s="3"/>
      <c r="H190" s="3"/>
      <c r="K190" s="1"/>
      <c r="L190" s="2"/>
      <c r="M190" s="5"/>
    </row>
    <row r="191" spans="2:13" hidden="1" x14ac:dyDescent="0.25">
      <c r="B191" s="1"/>
      <c r="C191" s="2"/>
      <c r="D191" s="2"/>
      <c r="K191" s="1"/>
      <c r="L191" s="2"/>
      <c r="M191" s="5"/>
    </row>
    <row r="192" spans="2:13" hidden="1" x14ac:dyDescent="0.25">
      <c r="B192" s="1"/>
      <c r="C192" s="2"/>
      <c r="D192" s="2"/>
      <c r="K192" s="1"/>
      <c r="L192" s="2"/>
      <c r="M192" s="5"/>
    </row>
    <row r="193" spans="2:13" hidden="1" x14ac:dyDescent="0.25">
      <c r="B193" s="1"/>
      <c r="C193" s="2"/>
      <c r="D193" s="2"/>
      <c r="K193" s="1"/>
      <c r="L193" s="2"/>
      <c r="M193" s="5"/>
    </row>
    <row r="194" spans="2:13" hidden="1" x14ac:dyDescent="0.25">
      <c r="B194" s="1"/>
      <c r="C194" s="2"/>
      <c r="D194" s="2"/>
      <c r="F194" s="3"/>
      <c r="G194" s="3"/>
      <c r="H194" s="3"/>
      <c r="K194" s="1"/>
      <c r="L194" s="2"/>
      <c r="M194" s="5"/>
    </row>
    <row r="195" spans="2:13" hidden="1" x14ac:dyDescent="0.25">
      <c r="B195" s="1"/>
      <c r="C195" s="2"/>
      <c r="D195" s="2"/>
      <c r="F195" s="3"/>
      <c r="G195" s="3"/>
      <c r="H195" s="3"/>
      <c r="K195" s="1"/>
      <c r="L195" s="2"/>
      <c r="M195" s="5"/>
    </row>
    <row r="196" spans="2:13" hidden="1" x14ac:dyDescent="0.25">
      <c r="B196" s="1"/>
      <c r="C196" s="2"/>
      <c r="D196" s="2"/>
      <c r="F196" s="3"/>
      <c r="G196" s="3"/>
      <c r="H196" s="3"/>
      <c r="K196" s="1"/>
      <c r="L196" s="2"/>
      <c r="M196" s="5"/>
    </row>
    <row r="197" spans="2:13" hidden="1" x14ac:dyDescent="0.25">
      <c r="B197" s="1"/>
      <c r="C197" s="2"/>
      <c r="D197" s="2"/>
      <c r="F197" s="3"/>
      <c r="G197" s="3"/>
      <c r="H197" s="3"/>
      <c r="K197" s="1"/>
      <c r="L197" s="2"/>
      <c r="M197" s="5"/>
    </row>
    <row r="198" spans="2:13" hidden="1" x14ac:dyDescent="0.25">
      <c r="B198" s="1"/>
      <c r="C198" s="2"/>
      <c r="D198" s="2"/>
      <c r="F198" s="3"/>
      <c r="G198" s="3"/>
      <c r="H198" s="3"/>
      <c r="K198" s="1"/>
      <c r="L198" s="2"/>
      <c r="M198" s="5"/>
    </row>
    <row r="199" spans="2:13" hidden="1" x14ac:dyDescent="0.25">
      <c r="B199" s="1"/>
      <c r="C199" s="2"/>
      <c r="D199" s="2"/>
      <c r="F199" s="3"/>
      <c r="G199" s="3"/>
      <c r="H199" s="3"/>
      <c r="K199" s="1"/>
      <c r="L199" s="2"/>
      <c r="M199" s="5"/>
    </row>
    <row r="200" spans="2:13" hidden="1" x14ac:dyDescent="0.25">
      <c r="B200" s="1"/>
      <c r="C200" s="2"/>
      <c r="D200" s="2"/>
      <c r="K200" s="1"/>
      <c r="L200" s="2"/>
      <c r="M200" s="5"/>
    </row>
    <row r="201" spans="2:13" hidden="1" x14ac:dyDescent="0.25">
      <c r="B201" s="1"/>
      <c r="C201" s="2"/>
      <c r="D201" s="2"/>
      <c r="K201" s="1"/>
      <c r="L201" s="2"/>
      <c r="M201" s="5"/>
    </row>
    <row r="202" spans="2:13" hidden="1" x14ac:dyDescent="0.25">
      <c r="B202" s="1"/>
      <c r="C202" s="2"/>
      <c r="D202" s="2"/>
      <c r="K202" s="1"/>
      <c r="L202" s="2"/>
      <c r="M202" s="5"/>
    </row>
    <row r="203" spans="2:13" hidden="1" x14ac:dyDescent="0.25">
      <c r="B203" s="1"/>
      <c r="C203" s="2"/>
      <c r="D203" s="2"/>
      <c r="K203" s="1"/>
      <c r="L203" s="2"/>
      <c r="M203" s="5"/>
    </row>
    <row r="204" spans="2:13" hidden="1" x14ac:dyDescent="0.25">
      <c r="B204" s="1"/>
      <c r="C204" s="2"/>
      <c r="D204" s="2"/>
      <c r="F204" s="3"/>
      <c r="G204" s="3"/>
      <c r="H204" s="3"/>
      <c r="K204" s="1"/>
      <c r="L204" s="2"/>
      <c r="M204" s="5"/>
    </row>
    <row r="205" spans="2:13" hidden="1" x14ac:dyDescent="0.25">
      <c r="B205" s="1"/>
      <c r="C205" s="2"/>
      <c r="D205" s="2"/>
      <c r="F205" s="3"/>
      <c r="G205" s="3"/>
      <c r="H205" s="3"/>
      <c r="K205" s="1"/>
      <c r="L205" s="2"/>
      <c r="M205" s="5"/>
    </row>
    <row r="206" spans="2:13" hidden="1" x14ac:dyDescent="0.25">
      <c r="B206" s="1"/>
      <c r="C206" s="2"/>
      <c r="D206" s="2"/>
      <c r="F206" s="3"/>
      <c r="G206" s="3"/>
      <c r="H206" s="3"/>
      <c r="K206" s="1"/>
      <c r="L206" s="2"/>
      <c r="M206" s="5"/>
    </row>
    <row r="207" spans="2:13" hidden="1" x14ac:dyDescent="0.25">
      <c r="B207" s="1"/>
      <c r="C207" s="2"/>
      <c r="D207" s="2"/>
      <c r="F207" s="3"/>
      <c r="G207" s="3"/>
      <c r="H207" s="3"/>
      <c r="K207" s="1"/>
      <c r="L207" s="2"/>
      <c r="M207" s="5"/>
    </row>
    <row r="208" spans="2:13" hidden="1" x14ac:dyDescent="0.25">
      <c r="B208" s="1"/>
      <c r="C208" s="2"/>
      <c r="D208" s="2"/>
      <c r="F208" s="3"/>
      <c r="G208" s="3"/>
      <c r="H208" s="3"/>
      <c r="K208" s="1"/>
      <c r="L208" s="2"/>
      <c r="M208" s="5"/>
    </row>
    <row r="209" spans="2:13" hidden="1" x14ac:dyDescent="0.25">
      <c r="B209" s="1"/>
      <c r="C209" s="2"/>
      <c r="D209" s="2"/>
      <c r="F209" s="3"/>
      <c r="G209" s="3"/>
      <c r="H209" s="3"/>
      <c r="K209" s="1"/>
      <c r="L209" s="2"/>
      <c r="M209" s="5"/>
    </row>
    <row r="210" spans="2:13" hidden="1" x14ac:dyDescent="0.25">
      <c r="B210" s="1"/>
      <c r="C210" s="2"/>
      <c r="D210" s="2"/>
      <c r="K210" s="1"/>
      <c r="L210" s="2"/>
      <c r="M210" s="5"/>
    </row>
    <row r="211" spans="2:13" hidden="1" x14ac:dyDescent="0.25">
      <c r="B211" s="1"/>
      <c r="C211" s="2"/>
      <c r="D211" s="2"/>
      <c r="K211" s="1"/>
      <c r="L211" s="2"/>
      <c r="M211" s="5"/>
    </row>
    <row r="212" spans="2:13" hidden="1" x14ac:dyDescent="0.25">
      <c r="B212" s="1"/>
      <c r="C212" s="2"/>
      <c r="D212" s="2"/>
      <c r="F212" s="3"/>
      <c r="G212" s="3"/>
      <c r="H212" s="3"/>
      <c r="K212" s="1"/>
      <c r="L212" s="2"/>
      <c r="M212" s="5"/>
    </row>
    <row r="213" spans="2:13" hidden="1" x14ac:dyDescent="0.25">
      <c r="B213" s="1"/>
      <c r="C213" s="2"/>
      <c r="D213" s="2"/>
      <c r="F213" s="3"/>
      <c r="G213" s="3"/>
      <c r="H213" s="3"/>
      <c r="K213" s="1"/>
      <c r="L213" s="2"/>
      <c r="M213" s="5"/>
    </row>
    <row r="214" spans="2:13" hidden="1" x14ac:dyDescent="0.25">
      <c r="B214" s="1"/>
      <c r="C214" s="2"/>
      <c r="D214" s="2"/>
      <c r="F214" s="3"/>
      <c r="G214" s="3"/>
      <c r="H214" s="3"/>
      <c r="K214" s="1"/>
      <c r="L214" s="2"/>
      <c r="M214" s="5"/>
    </row>
    <row r="215" spans="2:13" hidden="1" x14ac:dyDescent="0.25">
      <c r="B215" s="1"/>
      <c r="C215" s="2"/>
      <c r="D215" s="2"/>
      <c r="F215" s="3"/>
      <c r="G215" s="3"/>
      <c r="H215" s="3"/>
      <c r="K215" s="1"/>
      <c r="L215" s="2"/>
      <c r="M215" s="5"/>
    </row>
    <row r="216" spans="2:13" hidden="1" x14ac:dyDescent="0.25">
      <c r="B216" s="1"/>
      <c r="C216" s="2"/>
      <c r="D216" s="2"/>
      <c r="F216" s="3"/>
      <c r="G216" s="3"/>
      <c r="H216" s="3"/>
      <c r="K216" s="1"/>
      <c r="L216" s="2"/>
      <c r="M216" s="5"/>
    </row>
    <row r="217" spans="2:13" hidden="1" x14ac:dyDescent="0.25">
      <c r="B217" s="1"/>
      <c r="C217" s="2"/>
      <c r="D217" s="2"/>
      <c r="F217" s="3"/>
      <c r="G217" s="3"/>
      <c r="H217" s="3"/>
      <c r="K217" s="1"/>
      <c r="L217" s="2"/>
      <c r="M217" s="5"/>
    </row>
    <row r="218" spans="2:13" hidden="1" x14ac:dyDescent="0.25">
      <c r="B218" s="1"/>
      <c r="C218" s="2"/>
      <c r="D218" s="2"/>
      <c r="F218" s="3"/>
      <c r="G218" s="3"/>
      <c r="H218" s="3"/>
      <c r="K218" s="1"/>
      <c r="L218" s="2"/>
      <c r="M218" s="5"/>
    </row>
    <row r="219" spans="2:13" hidden="1" x14ac:dyDescent="0.25">
      <c r="B219" s="1"/>
      <c r="C219" s="2"/>
      <c r="D219" s="2"/>
      <c r="F219" s="3"/>
      <c r="G219" s="3"/>
      <c r="H219" s="3"/>
      <c r="K219" s="1"/>
      <c r="L219" s="2"/>
      <c r="M219" s="5"/>
    </row>
    <row r="220" spans="2:13" hidden="1" x14ac:dyDescent="0.25">
      <c r="B220" s="1"/>
      <c r="C220" s="2"/>
      <c r="D220" s="2"/>
      <c r="K220" s="1"/>
      <c r="L220" s="2"/>
      <c r="M220" s="5"/>
    </row>
    <row r="221" spans="2:13" hidden="1" x14ac:dyDescent="0.25">
      <c r="B221" s="1"/>
      <c r="C221" s="2"/>
      <c r="D221" s="2"/>
      <c r="K221" s="1"/>
      <c r="L221" s="2"/>
      <c r="M221" s="5"/>
    </row>
    <row r="222" spans="2:13" hidden="1" x14ac:dyDescent="0.25">
      <c r="B222" s="1"/>
      <c r="C222" s="2"/>
      <c r="D222" s="2"/>
      <c r="F222" s="3"/>
      <c r="G222" s="3"/>
      <c r="H222" s="3"/>
      <c r="K222" s="1"/>
      <c r="L222" s="2"/>
      <c r="M222" s="5"/>
    </row>
    <row r="223" spans="2:13" hidden="1" x14ac:dyDescent="0.25">
      <c r="B223" s="1"/>
      <c r="C223" s="2"/>
      <c r="D223" s="2"/>
      <c r="F223" s="3"/>
      <c r="G223" s="3"/>
      <c r="H223" s="3"/>
      <c r="K223" s="1"/>
      <c r="L223" s="2"/>
      <c r="M223" s="5"/>
    </row>
    <row r="224" spans="2:13" hidden="1" x14ac:dyDescent="0.25">
      <c r="B224" s="1"/>
      <c r="C224" s="2"/>
      <c r="D224" s="2"/>
      <c r="F224" s="3"/>
      <c r="G224" s="3"/>
      <c r="H224" s="3"/>
      <c r="K224" s="1"/>
      <c r="L224" s="2"/>
      <c r="M224" s="5"/>
    </row>
    <row r="225" spans="2:13" hidden="1" x14ac:dyDescent="0.25">
      <c r="B225" s="1"/>
      <c r="C225" s="2"/>
      <c r="D225" s="2"/>
      <c r="F225" s="3"/>
      <c r="G225" s="3"/>
      <c r="H225" s="3"/>
      <c r="K225" s="1"/>
      <c r="L225" s="2"/>
      <c r="M225" s="5"/>
    </row>
    <row r="226" spans="2:13" hidden="1" x14ac:dyDescent="0.25">
      <c r="B226" s="1"/>
      <c r="C226" s="2"/>
      <c r="D226" s="2"/>
      <c r="F226" s="3"/>
      <c r="G226" s="3"/>
      <c r="H226" s="3"/>
      <c r="K226" s="1"/>
      <c r="L226" s="2"/>
      <c r="M226" s="5"/>
    </row>
    <row r="227" spans="2:13" hidden="1" x14ac:dyDescent="0.25">
      <c r="B227" s="1"/>
      <c r="C227" s="2"/>
      <c r="D227" s="2"/>
      <c r="K227" s="1"/>
      <c r="L227" s="2"/>
      <c r="M227" s="5"/>
    </row>
    <row r="228" spans="2:13" hidden="1" x14ac:dyDescent="0.25">
      <c r="B228" s="1"/>
      <c r="C228" s="2"/>
      <c r="D228" s="2"/>
      <c r="K228" s="1"/>
      <c r="L228" s="2"/>
      <c r="M228" s="5"/>
    </row>
    <row r="229" spans="2:13" hidden="1" x14ac:dyDescent="0.25">
      <c r="B229" s="1"/>
      <c r="C229" s="2"/>
      <c r="D229" s="2"/>
      <c r="F229" s="3"/>
      <c r="G229" s="3"/>
      <c r="H229" s="3"/>
      <c r="K229" s="1"/>
      <c r="L229" s="2"/>
      <c r="M229" s="5"/>
    </row>
    <row r="230" spans="2:13" hidden="1" x14ac:dyDescent="0.25">
      <c r="B230" s="1"/>
      <c r="C230" s="2"/>
      <c r="D230" s="2"/>
      <c r="K230" s="1"/>
      <c r="L230" s="2"/>
      <c r="M230" s="5"/>
    </row>
    <row r="231" spans="2:13" hidden="1" x14ac:dyDescent="0.25">
      <c r="B231" s="1"/>
      <c r="C231" s="2"/>
      <c r="D231" s="2"/>
      <c r="K231" s="1"/>
      <c r="L231" s="2"/>
      <c r="M231" s="5"/>
    </row>
    <row r="232" spans="2:13" hidden="1" x14ac:dyDescent="0.25">
      <c r="B232" s="1"/>
      <c r="C232" s="2"/>
      <c r="D232" s="2"/>
      <c r="F232" s="3"/>
      <c r="G232" s="3"/>
      <c r="H232" s="3"/>
      <c r="K232" s="1"/>
      <c r="L232" s="2"/>
      <c r="M232" s="5"/>
    </row>
    <row r="233" spans="2:13" hidden="1" x14ac:dyDescent="0.25">
      <c r="B233" s="1"/>
      <c r="C233" s="2"/>
      <c r="D233" s="2"/>
      <c r="K233" s="1"/>
      <c r="L233" s="2"/>
      <c r="M233" s="5"/>
    </row>
    <row r="234" spans="2:13" hidden="1" x14ac:dyDescent="0.25">
      <c r="B234" s="1"/>
      <c r="C234" s="2"/>
      <c r="D234" s="2"/>
      <c r="F234" s="3"/>
      <c r="G234" s="3"/>
      <c r="H234" s="3"/>
      <c r="K234" s="1"/>
      <c r="L234" s="2"/>
      <c r="M234" s="5"/>
    </row>
    <row r="235" spans="2:13" hidden="1" x14ac:dyDescent="0.25">
      <c r="B235" s="1"/>
      <c r="C235" s="2"/>
      <c r="D235" s="2"/>
      <c r="F235" s="3"/>
      <c r="G235" s="3"/>
      <c r="H235" s="3"/>
      <c r="K235" s="1"/>
      <c r="L235" s="2"/>
      <c r="M235" s="5"/>
    </row>
    <row r="236" spans="2:13" hidden="1" x14ac:dyDescent="0.25">
      <c r="B236" s="1"/>
      <c r="C236" s="2"/>
      <c r="D236" s="2"/>
      <c r="F236" s="3"/>
      <c r="G236" s="3"/>
      <c r="H236" s="3"/>
      <c r="K236" s="1"/>
      <c r="L236" s="2"/>
      <c r="M236" s="5"/>
    </row>
    <row r="237" spans="2:13" hidden="1" x14ac:dyDescent="0.25">
      <c r="B237" s="1"/>
      <c r="C237" s="2"/>
      <c r="D237" s="2"/>
      <c r="F237" s="3"/>
      <c r="G237" s="3"/>
      <c r="H237" s="3"/>
      <c r="K237" s="1"/>
      <c r="L237" s="2"/>
      <c r="M237" s="5"/>
    </row>
    <row r="238" spans="2:13" hidden="1" x14ac:dyDescent="0.25">
      <c r="B238" s="1"/>
      <c r="C238" s="2"/>
      <c r="D238" s="2"/>
      <c r="F238" s="3"/>
      <c r="G238" s="3"/>
      <c r="H238" s="3"/>
      <c r="K238" s="1"/>
      <c r="L238" s="2"/>
      <c r="M238" s="5"/>
    </row>
    <row r="239" spans="2:13" hidden="1" x14ac:dyDescent="0.25">
      <c r="B239" s="1"/>
      <c r="C239" s="2"/>
      <c r="D239" s="2"/>
      <c r="K239" s="1"/>
      <c r="L239" s="2"/>
      <c r="M239" s="5"/>
    </row>
    <row r="240" spans="2:13" hidden="1" x14ac:dyDescent="0.25">
      <c r="B240" s="1"/>
      <c r="C240" s="2"/>
      <c r="D240" s="2"/>
      <c r="K240" s="1"/>
      <c r="L240" s="2"/>
      <c r="M240" s="5"/>
    </row>
    <row r="241" spans="2:13" hidden="1" x14ac:dyDescent="0.25">
      <c r="B241" s="1"/>
      <c r="C241" s="2"/>
      <c r="D241" s="2"/>
      <c r="F241" s="3"/>
      <c r="G241" s="3"/>
      <c r="H241" s="3"/>
      <c r="K241" s="1"/>
      <c r="L241" s="2"/>
      <c r="M241" s="5"/>
    </row>
    <row r="242" spans="2:13" hidden="1" x14ac:dyDescent="0.25">
      <c r="B242" s="1"/>
      <c r="C242" s="2"/>
      <c r="D242" s="2"/>
      <c r="F242" s="3"/>
      <c r="G242" s="3"/>
      <c r="H242" s="3"/>
      <c r="K242" s="1"/>
      <c r="L242" s="2"/>
      <c r="M242" s="5"/>
    </row>
    <row r="243" spans="2:13" hidden="1" x14ac:dyDescent="0.25"/>
    <row r="244" spans="2:13" hidden="1" x14ac:dyDescent="0.25"/>
    <row r="245" spans="2:13" hidden="1" x14ac:dyDescent="0.25"/>
    <row r="246" spans="2:13" hidden="1" x14ac:dyDescent="0.25"/>
    <row r="247" spans="2:13" hidden="1" x14ac:dyDescent="0.25"/>
    <row r="248" spans="2:13" hidden="1" x14ac:dyDescent="0.25"/>
    <row r="249" spans="2:13" hidden="1" x14ac:dyDescent="0.25"/>
    <row r="250" spans="2:13" hidden="1" x14ac:dyDescent="0.25"/>
    <row r="251" spans="2:13" hidden="1" x14ac:dyDescent="0.25"/>
    <row r="252" spans="2:13" hidden="1" x14ac:dyDescent="0.25"/>
    <row r="253" spans="2:13" hidden="1" x14ac:dyDescent="0.25"/>
    <row r="254" spans="2:13" hidden="1" x14ac:dyDescent="0.25"/>
    <row r="255" spans="2:13" hidden="1" x14ac:dyDescent="0.25"/>
    <row r="256" spans="2:13" hidden="1" x14ac:dyDescent="0.25"/>
    <row r="257" hidden="1" x14ac:dyDescent="0.25"/>
    <row r="258" hidden="1" x14ac:dyDescent="0.25"/>
  </sheetData>
  <autoFilter ref="A2:M258" xr:uid="{E85E2D16-6065-4CF1-AB8A-35A34258381F}">
    <filterColumn colId="8">
      <filters>
        <filter val="Capital"/>
        <filter val="Character"/>
        <filter val="Letter"/>
        <filter val="Numeral"/>
      </filters>
    </filterColumn>
  </autoFilter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8623B-12D2-4834-9FEC-239E6E5CC72D}">
  <dimension ref="A1:D41"/>
  <sheetViews>
    <sheetView workbookViewId="0">
      <pane ySplit="1" topLeftCell="A35" activePane="bottomLeft" state="frozen"/>
      <selection pane="bottomLeft" activeCell="B36" sqref="B36"/>
    </sheetView>
  </sheetViews>
  <sheetFormatPr defaultRowHeight="15" x14ac:dyDescent="0.25"/>
  <cols>
    <col min="1" max="2" width="12.5703125" customWidth="1"/>
    <col min="3" max="3" width="7.5703125" customWidth="1"/>
  </cols>
  <sheetData>
    <row r="1" spans="1:4" ht="13.5" customHeight="1" x14ac:dyDescent="0.25">
      <c r="A1" t="s">
        <v>170</v>
      </c>
      <c r="B1" t="s">
        <v>171</v>
      </c>
      <c r="C1" t="s">
        <v>169</v>
      </c>
      <c r="D1" t="s">
        <v>126</v>
      </c>
    </row>
    <row r="2" spans="1:4" x14ac:dyDescent="0.25">
      <c r="B2" t="s">
        <v>199</v>
      </c>
      <c r="C2">
        <v>1</v>
      </c>
    </row>
    <row r="3" spans="1:4" x14ac:dyDescent="0.25">
      <c r="B3" t="s">
        <v>211</v>
      </c>
      <c r="C3">
        <v>2</v>
      </c>
    </row>
    <row r="4" spans="1:4" x14ac:dyDescent="0.25">
      <c r="B4" t="s">
        <v>210</v>
      </c>
      <c r="C4">
        <v>3</v>
      </c>
    </row>
    <row r="5" spans="1:4" x14ac:dyDescent="0.25">
      <c r="B5" t="s">
        <v>209</v>
      </c>
      <c r="C5">
        <v>4</v>
      </c>
    </row>
    <row r="6" spans="1:4" x14ac:dyDescent="0.25">
      <c r="B6" t="s">
        <v>208</v>
      </c>
      <c r="C6">
        <v>5</v>
      </c>
    </row>
    <row r="7" spans="1:4" x14ac:dyDescent="0.25">
      <c r="B7" t="s">
        <v>207</v>
      </c>
      <c r="C7">
        <v>6</v>
      </c>
    </row>
    <row r="8" spans="1:4" x14ac:dyDescent="0.25">
      <c r="B8" t="s">
        <v>206</v>
      </c>
      <c r="C8">
        <v>7</v>
      </c>
    </row>
    <row r="9" spans="1:4" x14ac:dyDescent="0.25">
      <c r="B9" t="s">
        <v>205</v>
      </c>
      <c r="C9">
        <v>8</v>
      </c>
    </row>
    <row r="10" spans="1:4" x14ac:dyDescent="0.25">
      <c r="B10" t="s">
        <v>204</v>
      </c>
      <c r="C10">
        <v>9</v>
      </c>
    </row>
    <row r="11" spans="1:4" x14ac:dyDescent="0.25">
      <c r="B11" t="s">
        <v>203</v>
      </c>
      <c r="C11">
        <v>10</v>
      </c>
    </row>
    <row r="12" spans="1:4" x14ac:dyDescent="0.25">
      <c r="B12" t="s">
        <v>202</v>
      </c>
      <c r="C12">
        <v>11</v>
      </c>
    </row>
    <row r="13" spans="1:4" x14ac:dyDescent="0.25">
      <c r="A13" t="s">
        <v>153</v>
      </c>
      <c r="B13" t="s">
        <v>172</v>
      </c>
      <c r="C13">
        <v>12</v>
      </c>
      <c r="D13" t="s">
        <v>127</v>
      </c>
    </row>
    <row r="14" spans="1:4" x14ac:dyDescent="0.25">
      <c r="A14" t="s">
        <v>150</v>
      </c>
      <c r="B14" t="s">
        <v>173</v>
      </c>
      <c r="C14">
        <v>13</v>
      </c>
      <c r="D14" t="s">
        <v>128</v>
      </c>
    </row>
    <row r="15" spans="1:4" x14ac:dyDescent="0.25">
      <c r="A15" t="s">
        <v>149</v>
      </c>
      <c r="B15" t="s">
        <v>174</v>
      </c>
      <c r="C15">
        <v>14</v>
      </c>
      <c r="D15" t="s">
        <v>129</v>
      </c>
    </row>
    <row r="16" spans="1:4" x14ac:dyDescent="0.25">
      <c r="A16" t="s">
        <v>148</v>
      </c>
      <c r="B16" t="s">
        <v>175</v>
      </c>
      <c r="C16">
        <v>15</v>
      </c>
      <c r="D16" t="s">
        <v>130</v>
      </c>
    </row>
    <row r="17" spans="1:4" x14ac:dyDescent="0.25">
      <c r="A17" t="s">
        <v>154</v>
      </c>
      <c r="B17" t="s">
        <v>176</v>
      </c>
      <c r="C17">
        <v>16</v>
      </c>
      <c r="D17" t="s">
        <v>131</v>
      </c>
    </row>
    <row r="18" spans="1:4" x14ac:dyDescent="0.25">
      <c r="A18" t="s">
        <v>155</v>
      </c>
      <c r="B18" t="s">
        <v>177</v>
      </c>
      <c r="C18">
        <v>17</v>
      </c>
      <c r="D18" t="s">
        <v>132</v>
      </c>
    </row>
    <row r="19" spans="1:4" x14ac:dyDescent="0.25">
      <c r="A19" t="s">
        <v>156</v>
      </c>
      <c r="B19" t="s">
        <v>178</v>
      </c>
      <c r="C19">
        <v>18</v>
      </c>
      <c r="D19" t="s">
        <v>133</v>
      </c>
    </row>
    <row r="20" spans="1:4" x14ac:dyDescent="0.25">
      <c r="A20" t="s">
        <v>157</v>
      </c>
      <c r="B20" t="s">
        <v>179</v>
      </c>
      <c r="C20">
        <v>19</v>
      </c>
      <c r="D20" t="s">
        <v>134</v>
      </c>
    </row>
    <row r="21" spans="1:4" x14ac:dyDescent="0.25">
      <c r="A21" t="s">
        <v>135</v>
      </c>
      <c r="B21" t="s">
        <v>180</v>
      </c>
      <c r="C21">
        <v>20</v>
      </c>
      <c r="D21" t="s">
        <v>135</v>
      </c>
    </row>
    <row r="22" spans="1:4" x14ac:dyDescent="0.25">
      <c r="B22" t="s">
        <v>182</v>
      </c>
      <c r="C22">
        <v>21</v>
      </c>
    </row>
    <row r="23" spans="1:4" x14ac:dyDescent="0.25">
      <c r="A23" t="s">
        <v>158</v>
      </c>
      <c r="B23" t="s">
        <v>183</v>
      </c>
      <c r="C23">
        <v>22</v>
      </c>
      <c r="D23" t="s">
        <v>136</v>
      </c>
    </row>
    <row r="24" spans="1:4" x14ac:dyDescent="0.25">
      <c r="A24" t="s">
        <v>158</v>
      </c>
      <c r="B24" t="s">
        <v>184</v>
      </c>
      <c r="C24">
        <v>23</v>
      </c>
      <c r="D24" t="s">
        <v>137</v>
      </c>
    </row>
    <row r="25" spans="1:4" x14ac:dyDescent="0.25">
      <c r="A25" t="s">
        <v>158</v>
      </c>
      <c r="B25" t="s">
        <v>185</v>
      </c>
      <c r="C25">
        <v>24</v>
      </c>
      <c r="D25" t="s">
        <v>138</v>
      </c>
    </row>
    <row r="26" spans="1:4" x14ac:dyDescent="0.25">
      <c r="B26" t="s">
        <v>200</v>
      </c>
      <c r="C26">
        <v>25</v>
      </c>
    </row>
    <row r="27" spans="1:4" x14ac:dyDescent="0.25">
      <c r="B27" t="s">
        <v>201</v>
      </c>
      <c r="C27">
        <v>26</v>
      </c>
    </row>
    <row r="28" spans="1:4" x14ac:dyDescent="0.25">
      <c r="A28" t="s">
        <v>159</v>
      </c>
      <c r="B28" t="s">
        <v>190</v>
      </c>
      <c r="C28">
        <v>27</v>
      </c>
      <c r="D28" t="s">
        <v>139</v>
      </c>
    </row>
    <row r="29" spans="1:4" x14ac:dyDescent="0.25">
      <c r="A29" t="s">
        <v>160</v>
      </c>
      <c r="B29" t="s">
        <v>191</v>
      </c>
      <c r="C29">
        <v>28</v>
      </c>
      <c r="D29" t="s">
        <v>140</v>
      </c>
    </row>
    <row r="30" spans="1:4" x14ac:dyDescent="0.25">
      <c r="A30" t="s">
        <v>161</v>
      </c>
      <c r="B30" t="s">
        <v>192</v>
      </c>
      <c r="C30">
        <v>29</v>
      </c>
      <c r="D30" t="s">
        <v>141</v>
      </c>
    </row>
    <row r="31" spans="1:4" x14ac:dyDescent="0.25">
      <c r="A31" t="s">
        <v>162</v>
      </c>
      <c r="B31" t="s">
        <v>193</v>
      </c>
      <c r="C31">
        <v>30</v>
      </c>
      <c r="D31" t="s">
        <v>142</v>
      </c>
    </row>
    <row r="32" spans="1:4" x14ac:dyDescent="0.25">
      <c r="A32" t="s">
        <v>163</v>
      </c>
      <c r="B32" t="s">
        <v>194</v>
      </c>
      <c r="C32">
        <v>31</v>
      </c>
      <c r="D32" t="s">
        <v>143</v>
      </c>
    </row>
    <row r="33" spans="1:4" x14ac:dyDescent="0.25">
      <c r="A33" t="s">
        <v>164</v>
      </c>
      <c r="B33" t="s">
        <v>195</v>
      </c>
      <c r="C33">
        <v>32</v>
      </c>
      <c r="D33" t="s">
        <v>144</v>
      </c>
    </row>
    <row r="34" spans="1:4" x14ac:dyDescent="0.25">
      <c r="A34" t="s">
        <v>165</v>
      </c>
      <c r="B34" t="s">
        <v>196</v>
      </c>
      <c r="C34">
        <v>33</v>
      </c>
      <c r="D34" t="s">
        <v>145</v>
      </c>
    </row>
    <row r="35" spans="1:4" x14ac:dyDescent="0.25">
      <c r="A35" t="s">
        <v>166</v>
      </c>
      <c r="B35" t="s">
        <v>197</v>
      </c>
      <c r="C35">
        <v>34</v>
      </c>
      <c r="D35" t="s">
        <v>146</v>
      </c>
    </row>
    <row r="36" spans="1:4" x14ac:dyDescent="0.25">
      <c r="A36" t="s">
        <v>158</v>
      </c>
      <c r="B36" t="s">
        <v>186</v>
      </c>
      <c r="C36">
        <v>35</v>
      </c>
      <c r="D36" t="s">
        <v>147</v>
      </c>
    </row>
    <row r="37" spans="1:4" x14ac:dyDescent="0.25">
      <c r="A37" t="s">
        <v>168</v>
      </c>
      <c r="B37" t="s">
        <v>187</v>
      </c>
      <c r="C37">
        <v>36</v>
      </c>
      <c r="D37" t="s">
        <v>148</v>
      </c>
    </row>
    <row r="38" spans="1:4" x14ac:dyDescent="0.25">
      <c r="A38" t="s">
        <v>152</v>
      </c>
      <c r="B38" t="s">
        <v>188</v>
      </c>
      <c r="C38">
        <v>37</v>
      </c>
      <c r="D38" t="s">
        <v>149</v>
      </c>
    </row>
    <row r="39" spans="1:4" x14ac:dyDescent="0.25">
      <c r="A39" t="s">
        <v>152</v>
      </c>
      <c r="B39" t="s">
        <v>189</v>
      </c>
      <c r="C39">
        <v>38</v>
      </c>
      <c r="D39" t="s">
        <v>150</v>
      </c>
    </row>
    <row r="40" spans="1:4" x14ac:dyDescent="0.25">
      <c r="A40" t="s">
        <v>167</v>
      </c>
      <c r="B40" t="s">
        <v>198</v>
      </c>
      <c r="C40">
        <v>39</v>
      </c>
      <c r="D40" t="s">
        <v>151</v>
      </c>
    </row>
    <row r="41" spans="1:4" x14ac:dyDescent="0.25">
      <c r="B41" t="s">
        <v>181</v>
      </c>
      <c r="C41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13AB7-322E-4D70-8F54-F1E3C16134A6}">
  <sheetPr>
    <pageSetUpPr fitToPage="1"/>
  </sheetPr>
  <dimension ref="A1:W25"/>
  <sheetViews>
    <sheetView topLeftCell="B1" zoomScale="130" zoomScaleNormal="130" workbookViewId="0">
      <selection activeCell="N13" sqref="N13"/>
    </sheetView>
  </sheetViews>
  <sheetFormatPr defaultColWidth="5.5703125" defaultRowHeight="11.25" x14ac:dyDescent="0.25"/>
  <cols>
    <col min="1" max="1" width="7.7109375" style="7" customWidth="1"/>
    <col min="2" max="23" width="7.7109375" style="8" customWidth="1"/>
    <col min="24" max="16384" width="5.5703125" style="8"/>
  </cols>
  <sheetData>
    <row r="1" spans="1:23" s="7" customFormat="1" ht="17.25" customHeight="1" x14ac:dyDescent="0.25">
      <c r="B1" s="7">
        <v>15</v>
      </c>
      <c r="C1" s="7">
        <v>2</v>
      </c>
      <c r="E1" s="7">
        <v>6</v>
      </c>
      <c r="F1" s="7">
        <v>5</v>
      </c>
      <c r="G1" s="7">
        <v>4</v>
      </c>
      <c r="H1" s="7">
        <v>3</v>
      </c>
      <c r="J1" s="7">
        <v>0</v>
      </c>
      <c r="L1" s="7">
        <v>9</v>
      </c>
      <c r="M1" s="7">
        <v>10</v>
      </c>
      <c r="O1" s="7">
        <v>7</v>
      </c>
      <c r="P1" s="7">
        <v>11</v>
      </c>
      <c r="S1" s="7">
        <v>1</v>
      </c>
      <c r="T1" s="7">
        <v>12</v>
      </c>
      <c r="U1" s="7">
        <v>8</v>
      </c>
      <c r="V1" s="7">
        <v>13</v>
      </c>
      <c r="W1" s="7">
        <v>14</v>
      </c>
    </row>
    <row r="2" spans="1:23" ht="21.75" customHeight="1" x14ac:dyDescent="0.25">
      <c r="A2" s="7">
        <v>96</v>
      </c>
      <c r="B2" s="8">
        <f t="shared" ref="B2:C8" si="0">$A2+B$1</f>
        <v>111</v>
      </c>
      <c r="C2" s="8">
        <f t="shared" si="0"/>
        <v>98</v>
      </c>
      <c r="E2" s="8">
        <f>$A2+E$1</f>
        <v>102</v>
      </c>
      <c r="F2" s="8">
        <f>$A2+F$1</f>
        <v>101</v>
      </c>
      <c r="G2" s="8">
        <f>$A2+G$1</f>
        <v>100</v>
      </c>
      <c r="H2" s="8">
        <f>$A2+H$1</f>
        <v>99</v>
      </c>
      <c r="J2" s="8">
        <f t="shared" ref="J2:J9" si="1">$A2+J$1</f>
        <v>96</v>
      </c>
      <c r="L2" s="8">
        <f>$A2+L$1</f>
        <v>105</v>
      </c>
      <c r="M2" s="8">
        <f>$A2+M$1</f>
        <v>106</v>
      </c>
      <c r="O2" s="8">
        <f>$A2+O$1</f>
        <v>103</v>
      </c>
      <c r="P2" s="8">
        <f>$A2+P$1</f>
        <v>107</v>
      </c>
      <c r="S2" s="12">
        <f>$A2+S$1</f>
        <v>97</v>
      </c>
      <c r="T2" s="8">
        <f>$A2+T$1</f>
        <v>108</v>
      </c>
      <c r="U2" s="12">
        <f t="shared" ref="U2:W9" si="2">$A2+U$1</f>
        <v>104</v>
      </c>
      <c r="V2" s="8">
        <f t="shared" si="2"/>
        <v>109</v>
      </c>
      <c r="W2" s="8">
        <f t="shared" si="2"/>
        <v>110</v>
      </c>
    </row>
    <row r="3" spans="1:23" ht="21.75" customHeight="1" x14ac:dyDescent="0.25">
      <c r="A3" s="7">
        <v>0</v>
      </c>
      <c r="B3" s="12">
        <f t="shared" si="0"/>
        <v>15</v>
      </c>
      <c r="C3" s="8">
        <f t="shared" si="0"/>
        <v>2</v>
      </c>
      <c r="E3" s="8">
        <f t="shared" ref="E3:V9" si="3">$A3+E$1</f>
        <v>6</v>
      </c>
      <c r="F3" s="8">
        <f t="shared" si="3"/>
        <v>5</v>
      </c>
      <c r="G3" s="8">
        <f t="shared" si="3"/>
        <v>4</v>
      </c>
      <c r="H3" s="12">
        <f t="shared" ref="H3:H9" si="4">$A3+H$1</f>
        <v>3</v>
      </c>
      <c r="J3" s="13">
        <f t="shared" si="1"/>
        <v>0</v>
      </c>
      <c r="L3" s="8">
        <f t="shared" si="3"/>
        <v>9</v>
      </c>
      <c r="M3" s="8">
        <f t="shared" si="3"/>
        <v>10</v>
      </c>
      <c r="O3" s="8">
        <f t="shared" si="3"/>
        <v>7</v>
      </c>
      <c r="P3" s="8">
        <f t="shared" si="3"/>
        <v>11</v>
      </c>
      <c r="S3" s="8">
        <f t="shared" ref="S3:S9" si="5">$A3+S$1</f>
        <v>1</v>
      </c>
      <c r="T3" s="14">
        <f t="shared" si="3"/>
        <v>12</v>
      </c>
      <c r="U3" s="8">
        <f t="shared" si="3"/>
        <v>8</v>
      </c>
      <c r="V3" s="12">
        <f t="shared" si="3"/>
        <v>13</v>
      </c>
      <c r="W3" s="12">
        <f t="shared" si="2"/>
        <v>14</v>
      </c>
    </row>
    <row r="4" spans="1:23" ht="21.75" customHeight="1" x14ac:dyDescent="0.25">
      <c r="A4" s="7">
        <v>48</v>
      </c>
      <c r="B4" s="12">
        <f t="shared" si="0"/>
        <v>63</v>
      </c>
      <c r="C4" s="8">
        <f t="shared" si="0"/>
        <v>50</v>
      </c>
      <c r="E4" s="8">
        <f t="shared" ref="E4:G8" si="6">$A4+E$1</f>
        <v>54</v>
      </c>
      <c r="F4" s="8">
        <f t="shared" si="6"/>
        <v>53</v>
      </c>
      <c r="G4" s="8">
        <f t="shared" si="6"/>
        <v>52</v>
      </c>
      <c r="H4" s="8">
        <f t="shared" si="4"/>
        <v>51</v>
      </c>
      <c r="J4" s="8">
        <f t="shared" si="1"/>
        <v>48</v>
      </c>
      <c r="L4" s="8">
        <f t="shared" ref="L4:M8" si="7">$A4+L$1</f>
        <v>57</v>
      </c>
      <c r="M4" s="8">
        <f t="shared" si="7"/>
        <v>58</v>
      </c>
      <c r="O4" s="8">
        <f t="shared" ref="O4:P8" si="8">$A4+O$1</f>
        <v>55</v>
      </c>
      <c r="P4" s="8">
        <f t="shared" si="8"/>
        <v>59</v>
      </c>
      <c r="S4" s="12">
        <f t="shared" si="5"/>
        <v>49</v>
      </c>
      <c r="T4" s="8">
        <f>$A4+T$1</f>
        <v>60</v>
      </c>
      <c r="U4" s="12">
        <f t="shared" si="3"/>
        <v>56</v>
      </c>
      <c r="V4" s="12">
        <f t="shared" si="2"/>
        <v>61</v>
      </c>
      <c r="W4" s="8">
        <f t="shared" si="2"/>
        <v>62</v>
      </c>
    </row>
    <row r="5" spans="1:23" ht="21.75" customHeight="1" x14ac:dyDescent="0.25">
      <c r="A5" s="7">
        <v>80</v>
      </c>
      <c r="B5" s="12">
        <f t="shared" si="0"/>
        <v>95</v>
      </c>
      <c r="C5" s="12">
        <f t="shared" si="0"/>
        <v>82</v>
      </c>
      <c r="E5" s="8">
        <f t="shared" si="6"/>
        <v>86</v>
      </c>
      <c r="F5" s="8">
        <f t="shared" si="6"/>
        <v>85</v>
      </c>
      <c r="G5" s="8">
        <f t="shared" si="6"/>
        <v>84</v>
      </c>
      <c r="H5" s="8">
        <f t="shared" si="4"/>
        <v>83</v>
      </c>
      <c r="J5" s="8">
        <f t="shared" si="1"/>
        <v>80</v>
      </c>
      <c r="L5" s="8">
        <f t="shared" si="7"/>
        <v>89</v>
      </c>
      <c r="M5" s="8">
        <f t="shared" si="7"/>
        <v>90</v>
      </c>
      <c r="O5" s="12">
        <f t="shared" si="8"/>
        <v>87</v>
      </c>
      <c r="P5" s="8">
        <f t="shared" si="8"/>
        <v>91</v>
      </c>
      <c r="S5" s="12">
        <f t="shared" si="5"/>
        <v>81</v>
      </c>
      <c r="T5" s="12">
        <f>$A5+T$1</f>
        <v>92</v>
      </c>
      <c r="U5" s="12">
        <f t="shared" si="3"/>
        <v>88</v>
      </c>
      <c r="V5" s="12">
        <f t="shared" si="2"/>
        <v>93</v>
      </c>
      <c r="W5" s="12">
        <f t="shared" si="2"/>
        <v>94</v>
      </c>
    </row>
    <row r="6" spans="1:23" ht="21.75" customHeight="1" x14ac:dyDescent="0.25">
      <c r="A6" s="7">
        <v>16</v>
      </c>
      <c r="B6" s="12">
        <f t="shared" si="0"/>
        <v>31</v>
      </c>
      <c r="C6" s="12">
        <f t="shared" si="0"/>
        <v>18</v>
      </c>
      <c r="E6" s="12">
        <f t="shared" si="6"/>
        <v>22</v>
      </c>
      <c r="F6" s="12">
        <f t="shared" si="6"/>
        <v>21</v>
      </c>
      <c r="G6" s="12">
        <f t="shared" si="6"/>
        <v>20</v>
      </c>
      <c r="H6" s="9">
        <f t="shared" si="4"/>
        <v>19</v>
      </c>
      <c r="J6" s="8">
        <f t="shared" si="1"/>
        <v>16</v>
      </c>
      <c r="L6" s="12">
        <f t="shared" si="7"/>
        <v>25</v>
      </c>
      <c r="M6" s="8">
        <f t="shared" si="7"/>
        <v>26</v>
      </c>
      <c r="O6" s="12">
        <f t="shared" si="8"/>
        <v>23</v>
      </c>
      <c r="P6" s="12">
        <f t="shared" si="8"/>
        <v>27</v>
      </c>
      <c r="S6" s="12">
        <f t="shared" si="5"/>
        <v>17</v>
      </c>
      <c r="T6" s="12">
        <f>$A6+T$1</f>
        <v>28</v>
      </c>
      <c r="U6" s="12">
        <f t="shared" ref="U6:W8" si="9">$A6+U$1</f>
        <v>24</v>
      </c>
      <c r="V6" s="12">
        <f t="shared" si="9"/>
        <v>29</v>
      </c>
      <c r="W6" s="12">
        <f t="shared" si="9"/>
        <v>30</v>
      </c>
    </row>
    <row r="7" spans="1:23" ht="21.75" customHeight="1" x14ac:dyDescent="0.25">
      <c r="A7" s="7">
        <v>32</v>
      </c>
      <c r="B7" s="12">
        <f t="shared" si="0"/>
        <v>47</v>
      </c>
      <c r="C7" s="8">
        <f t="shared" si="0"/>
        <v>34</v>
      </c>
      <c r="E7" s="12">
        <f t="shared" si="6"/>
        <v>38</v>
      </c>
      <c r="F7" s="12">
        <f t="shared" si="6"/>
        <v>37</v>
      </c>
      <c r="G7" s="8">
        <f t="shared" si="6"/>
        <v>36</v>
      </c>
      <c r="H7" s="8">
        <f t="shared" si="4"/>
        <v>35</v>
      </c>
      <c r="J7" s="8">
        <f t="shared" si="1"/>
        <v>32</v>
      </c>
      <c r="L7" s="8">
        <f t="shared" si="7"/>
        <v>41</v>
      </c>
      <c r="M7" s="12">
        <f t="shared" si="7"/>
        <v>42</v>
      </c>
      <c r="O7" s="12">
        <f t="shared" si="8"/>
        <v>39</v>
      </c>
      <c r="P7" s="12">
        <f t="shared" si="8"/>
        <v>43</v>
      </c>
      <c r="S7" s="8">
        <f t="shared" si="5"/>
        <v>33</v>
      </c>
      <c r="T7" s="8">
        <f>$A7+T$1</f>
        <v>44</v>
      </c>
      <c r="U7" s="8">
        <f t="shared" si="9"/>
        <v>40</v>
      </c>
      <c r="V7" s="12">
        <f t="shared" si="9"/>
        <v>45</v>
      </c>
      <c r="W7" s="8">
        <f t="shared" si="9"/>
        <v>46</v>
      </c>
    </row>
    <row r="8" spans="1:23" ht="21.75" customHeight="1" x14ac:dyDescent="0.25">
      <c r="A8" s="7">
        <v>64</v>
      </c>
      <c r="B8" s="8">
        <f t="shared" si="0"/>
        <v>79</v>
      </c>
      <c r="C8" s="8">
        <f t="shared" si="0"/>
        <v>66</v>
      </c>
      <c r="E8" s="12">
        <f t="shared" si="6"/>
        <v>70</v>
      </c>
      <c r="F8" s="8">
        <f t="shared" si="6"/>
        <v>69</v>
      </c>
      <c r="G8" s="8">
        <f t="shared" si="6"/>
        <v>68</v>
      </c>
      <c r="H8" s="9">
        <f t="shared" si="4"/>
        <v>67</v>
      </c>
      <c r="J8" s="8">
        <f t="shared" si="1"/>
        <v>64</v>
      </c>
      <c r="L8" s="12">
        <f t="shared" si="7"/>
        <v>73</v>
      </c>
      <c r="M8" s="14">
        <f t="shared" si="7"/>
        <v>74</v>
      </c>
      <c r="O8" s="8">
        <f t="shared" si="8"/>
        <v>71</v>
      </c>
      <c r="P8" s="8">
        <f t="shared" si="8"/>
        <v>75</v>
      </c>
      <c r="S8" s="12">
        <f t="shared" si="5"/>
        <v>65</v>
      </c>
      <c r="T8" s="8">
        <f>$A8+T$1</f>
        <v>76</v>
      </c>
      <c r="U8" s="12">
        <f t="shared" si="9"/>
        <v>72</v>
      </c>
      <c r="V8" s="12">
        <f t="shared" si="9"/>
        <v>77</v>
      </c>
      <c r="W8" s="12">
        <f t="shared" si="9"/>
        <v>78</v>
      </c>
    </row>
    <row r="9" spans="1:23" ht="21.75" customHeight="1" x14ac:dyDescent="0.25">
      <c r="A9" s="7">
        <v>112</v>
      </c>
      <c r="B9" s="8">
        <f>$A9+B$1</f>
        <v>127</v>
      </c>
      <c r="C9" s="12">
        <f t="shared" ref="C9" si="10">$A9+C$1</f>
        <v>114</v>
      </c>
      <c r="E9" s="12">
        <f t="shared" si="3"/>
        <v>118</v>
      </c>
      <c r="F9" s="12">
        <f t="shared" si="3"/>
        <v>117</v>
      </c>
      <c r="G9" s="12">
        <f t="shared" si="3"/>
        <v>116</v>
      </c>
      <c r="H9" s="12">
        <f t="shared" si="4"/>
        <v>115</v>
      </c>
      <c r="J9" s="8">
        <f t="shared" si="1"/>
        <v>112</v>
      </c>
      <c r="L9" s="12">
        <f t="shared" si="3"/>
        <v>121</v>
      </c>
      <c r="M9" s="9">
        <f t="shared" si="3"/>
        <v>122</v>
      </c>
      <c r="O9" s="8">
        <f t="shared" si="3"/>
        <v>119</v>
      </c>
      <c r="P9" s="8">
        <f t="shared" si="3"/>
        <v>123</v>
      </c>
      <c r="S9" s="12">
        <f t="shared" si="5"/>
        <v>113</v>
      </c>
      <c r="T9" s="8">
        <f t="shared" si="3"/>
        <v>124</v>
      </c>
      <c r="U9" s="12">
        <f t="shared" si="3"/>
        <v>120</v>
      </c>
      <c r="V9" s="8">
        <f t="shared" si="2"/>
        <v>125</v>
      </c>
      <c r="W9" s="8">
        <f t="shared" si="2"/>
        <v>126</v>
      </c>
    </row>
    <row r="10" spans="1:23" ht="21.75" customHeight="1" x14ac:dyDescent="0.25"/>
    <row r="11" spans="1:23" ht="21.75" customHeight="1" x14ac:dyDescent="0.25"/>
    <row r="12" spans="1:23" ht="21.75" customHeight="1" x14ac:dyDescent="0.25">
      <c r="A12" s="7">
        <v>96</v>
      </c>
      <c r="B12" s="15" t="str">
        <f>IF(B2="","",IF(ISERROR(VLOOKUP(B2,'Key Map'!$A$2:$F$162,6,FALSE)),"--",VLOOKUP(B2,'Key Map'!$A$2:$F$162,6,FALSE)))</f>
        <v>--</v>
      </c>
      <c r="C12" s="8" t="str">
        <f>IF(C2="","",IF(ISERROR(VLOOKUP(C2,'Key Map'!$A$2:$F$162,6,FALSE)),"--",VLOOKUP(C2,'Key Map'!$A$2:$F$162,6,FALSE)))</f>
        <v>Spec Shift</v>
      </c>
      <c r="D12" s="9" t="str">
        <f>IF(D2="","",IF(ISERROR(VLOOKUP(D2,'Key Map'!$A$2:$F$162,6,FALSE)),"--",VLOOKUP(D2,'Key Map'!$A$2:$F$162,6,FALSE)))</f>
        <v/>
      </c>
      <c r="E12" s="8" t="str">
        <f>IF(E2="","",IF(ISERROR(VLOOKUP(E2,'Key Map'!$A$2:$F$162,6,FALSE)),"--",VLOOKUP(E2,'Key Map'!$A$2:$F$162,6,FALSE)))</f>
        <v>Erase</v>
      </c>
      <c r="F12" s="8" t="str">
        <f>IF(F2="","",IF(ISERROR(VLOOKUP(F2,'Key Map'!$A$2:$F$162,6,FALSE)),"--",VLOOKUP(F2,'Key Map'!$A$2:$F$162,6,FALSE)))</f>
        <v>Unknown</v>
      </c>
      <c r="G12" s="8" t="str">
        <f>IF(G2="","",IF(ISERROR(VLOOKUP(G2,'Key Map'!$A$2:$F$162,6,FALSE)),"--",VLOOKUP(G2,'Key Map'!$A$2:$F$162,6,FALSE)))</f>
        <v>Print</v>
      </c>
      <c r="H12" s="8" t="str">
        <f>IF(H2="","",IF(ISERROR(VLOOKUP(H2,'Key Map'!$A$2:$F$162,6,FALSE)),"--",VLOOKUP(H2,'Key Map'!$A$2:$F$162,6,FALSE)))</f>
        <v>Roll Down</v>
      </c>
      <c r="I12" s="8" t="str">
        <f>IF(I2="","",IF(ISERROR(VLOOKUP(I2,'Key Map'!$A$2:$F$162,6,FALSE)),"--",VLOOKUP(I2,'Key Map'!$A$2:$F$162,6,FALSE)))</f>
        <v/>
      </c>
      <c r="J12" s="8" t="str">
        <f>IF(J2="","",IF(ISERROR(VLOOKUP(J2,'Key Map'!$A$2:$F$162,6,FALSE)),"--",VLOOKUP(J2,'Key Map'!$A$2:$F$162,6,FALSE)))</f>
        <v>Next Page</v>
      </c>
      <c r="K12" s="8" t="str">
        <f>IF(K2="","",IF(ISERROR(VLOOKUP(K2,'Key Map'!$A$2:$F$162,6,FALSE)),"--",VLOOKUP(K2,'Key Map'!$A$2:$F$162,6,FALSE)))</f>
        <v/>
      </c>
      <c r="L12" s="8" t="str">
        <f>IF(L2="","",IF(ISERROR(VLOOKUP(L2,'Key Map'!$A$2:$F$162,6,FALSE)),"--",VLOOKUP(L2,'Key Map'!$A$2:$F$162,6,FALSE)))</f>
        <v>Roll Up</v>
      </c>
      <c r="M12" s="8" t="str">
        <f>IF(M2="","",IF(ISERROR(VLOOKUP(M2,'Key Map'!$A$2:$F$162,6,FALSE)),"--",VLOOKUP(M2,'Key Map'!$A$2:$F$162,6,FALSE)))</f>
        <v>--</v>
      </c>
      <c r="N12" s="8" t="str">
        <f>IF(N2="","",IF(ISERROR(VLOOKUP(N2,'Key Map'!$A$2:$F$162,6,FALSE)),"--",VLOOKUP(N2,'Key Map'!$A$2:$F$162,6,FALSE)))</f>
        <v/>
      </c>
      <c r="O12" s="10" t="str">
        <f>IF(O2="","",IF(ISERROR(VLOOKUP(O2,'Key Map'!$A$2:$F$162,6,FALSE)),"--",VLOOKUP(O2,'Key Map'!$A$2:$F$162,6,FALSE)))</f>
        <v>Display Advance</v>
      </c>
      <c r="P12" s="10" t="str">
        <f>IF(P2="","",IF(ISERROR(VLOOKUP(P2,'Key Map'!$A$2:$F$162,6,FALSE)),"--",VLOOKUP(P2,'Key Map'!$A$2:$F$162,6,FALSE)))</f>
        <v>--</v>
      </c>
      <c r="Q12" s="8" t="str">
        <f>IF(Q2="","",IF(ISERROR(VLOOKUP(Q2,'Key Map'!$A$2:$F$162,6,FALSE)),"--",VLOOKUP(Q2,'Key Map'!$A$2:$F$162,6,FALSE)))</f>
        <v/>
      </c>
      <c r="R12" s="8" t="str">
        <f>IF(R2="","",IF(ISERROR(VLOOKUP(R2,'Key Map'!$A$2:$F$162,6,FALSE)),"--",VLOOKUP(R2,'Key Map'!$A$2:$F$162,6,FALSE)))</f>
        <v/>
      </c>
      <c r="S12" s="8" t="str">
        <f>IF(S2="","",IF(ISERROR(VLOOKUP(S2,'Key Map'!$A$2:$F$162,6,FALSE)),"--",VLOOKUP(S2,'Key Map'!$A$2:$F$162,6,FALSE)))</f>
        <v>/</v>
      </c>
      <c r="T12" s="8" t="str">
        <f>IF(T2="","",IF(ISERROR(VLOOKUP(T2,'Key Map'!$A$2:$F$162,6,FALSE)),"--",VLOOKUP(T2,'Key Map'!$A$2:$F$162,6,FALSE)))</f>
        <v>--</v>
      </c>
      <c r="U12" s="8" t="str">
        <f>IF(U2="","",IF(ISERROR(VLOOKUP(U2,'Key Map'!$A$2:$F$162,6,FALSE)),"--",VLOOKUP(U2,'Key Map'!$A$2:$F$162,6,FALSE)))</f>
        <v>Full Page</v>
      </c>
      <c r="V12" s="16" t="str">
        <f>IF(V2="","",IF(ISERROR(VLOOKUP(V2,'Key Map'!$A$2:$F$162,6,FALSE)),"--",VLOOKUP(V2,'Key Map'!$A$2:$F$162,6,FALSE)))</f>
        <v>--</v>
      </c>
      <c r="W12" s="8" t="str">
        <f>IF(W2="","",IF(ISERROR(VLOOKUP(W2,'Key Map'!$A$2:$F$162,6,FALSE)),"--",VLOOKUP(W2,'Key Map'!$A$2:$F$162,6,FALSE)))</f>
        <v>--</v>
      </c>
    </row>
    <row r="13" spans="1:23" ht="21.75" customHeight="1" x14ac:dyDescent="0.25">
      <c r="A13" s="7">
        <v>0</v>
      </c>
      <c r="B13" s="8" t="str">
        <f>IF(B3="","",IF(ISERROR(VLOOKUP(B3,'Key Map'!$A$2:$F$162,6,FALSE)),"--",VLOOKUP(B3,'Key Map'!$A$2:$F$162,6,FALSE)))</f>
        <v>--</v>
      </c>
      <c r="C13" s="8" t="str">
        <f>IF(C3="","",IF(ISERROR(VLOOKUP(C3,'Key Map'!$A$2:$F$162,6,FALSE)),"--",VLOOKUP(C3,'Key Map'!$A$2:$F$162,6,FALSE)))</f>
        <v>h</v>
      </c>
      <c r="D13" s="8" t="str">
        <f>IF(D3="","",IF(ISERROR(VLOOKUP(D3,'Key Map'!$A$2:$F$162,6,FALSE)),"--",VLOOKUP(D3,'Key Map'!$A$2:$F$162,6,FALSE)))</f>
        <v/>
      </c>
      <c r="E13" s="8">
        <f>IF(E3="","",IF(ISERROR(VLOOKUP(E3,'Key Map'!$A$2:$F$162,6,FALSE)),"--",VLOOKUP(E3,'Key Map'!$A$2:$F$162,6,FALSE)))</f>
        <v>6</v>
      </c>
      <c r="F13" s="8" t="str">
        <f>IF(F3="","",IF(ISERROR(VLOOKUP(F3,'Key Map'!$A$2:$F$162,6,FALSE)),"--",VLOOKUP(F3,'Key Map'!$A$2:$F$162,6,FALSE)))</f>
        <v>u</v>
      </c>
      <c r="G13" s="8" t="str">
        <f>IF(G3="","",IF(ISERROR(VLOOKUP(G3,'Key Map'!$A$2:$F$162,6,FALSE)),"--",VLOOKUP(G3,'Key Map'!$A$2:$F$162,6,FALSE)))</f>
        <v>y</v>
      </c>
      <c r="H13" s="8" t="str">
        <f>IF(H3="","",IF(ISERROR(VLOOKUP(H3,'Key Map'!$A$2:$F$162,6,FALSE)),"--",VLOOKUP(H3,'Key Map'!$A$2:$F$162,6,FALSE)))</f>
        <v>j</v>
      </c>
      <c r="I13" s="8" t="str">
        <f>IF(I3="","",IF(ISERROR(VLOOKUP(I3,'Key Map'!$A$2:$F$162,6,FALSE)),"--",VLOOKUP(I3,'Key Map'!$A$2:$F$162,6,FALSE)))</f>
        <v/>
      </c>
      <c r="J13" s="8" t="str">
        <f>IF(J3="","",IF(ISERROR(VLOOKUP(J3,'Key Map'!$A$2:$F$162,6,FALSE)),"--",VLOOKUP(J3,'Key Map'!$A$2:$F$162,6,FALSE)))</f>
        <v>Space</v>
      </c>
      <c r="K13" s="8" t="str">
        <f>IF(K3="","",IF(ISERROR(VLOOKUP(K3,'Key Map'!$A$2:$F$162,6,FALSE)),"--",VLOOKUP(K3,'Key Map'!$A$2:$F$162,6,FALSE)))</f>
        <v/>
      </c>
      <c r="L13" s="8">
        <f>IF(L3="","",IF(ISERROR(VLOOKUP(L3,'Key Map'!$A$2:$F$162,6,FALSE)),"--",VLOOKUP(L3,'Key Map'!$A$2:$F$162,6,FALSE)))</f>
        <v>7</v>
      </c>
      <c r="M13" s="8" t="str">
        <f>IF(M3="","",IF(ISERROR(VLOOKUP(M3,'Key Map'!$A$2:$F$162,6,FALSE)),"--",VLOOKUP(M3,'Key Map'!$A$2:$F$162,6,FALSE)))</f>
        <v>--</v>
      </c>
      <c r="N13" s="8" t="str">
        <f>IF(N3="","",IF(ISERROR(VLOOKUP(N3,'Key Map'!$A$2:$F$162,6,FALSE)),"--",VLOOKUP(N3,'Key Map'!$A$2:$F$162,6,FALSE)))</f>
        <v/>
      </c>
      <c r="O13" s="8" t="str">
        <f>IF(O3="","",IF(ISERROR(VLOOKUP(O3,'Key Map'!$A$2:$F$162,6,FALSE)),"--",VLOOKUP(O3,'Key Map'!$A$2:$F$162,6,FALSE)))</f>
        <v>Select</v>
      </c>
      <c r="P13" s="8" t="str">
        <f>IF(P3="","",IF(ISERROR(VLOOKUP(P3,'Key Map'!$A$2:$F$162,6,FALSE)),"--",VLOOKUP(P3,'Key Map'!$A$2:$F$162,6,FALSE)))</f>
        <v>--</v>
      </c>
      <c r="Q13" s="8" t="str">
        <f>IF(Q3="","",IF(ISERROR(VLOOKUP(Q3,'Key Map'!$A$2:$F$162,6,FALSE)),"--",VLOOKUP(Q3,'Key Map'!$A$2:$F$162,6,FALSE)))</f>
        <v/>
      </c>
      <c r="R13" s="8" t="str">
        <f>IF(R3="","",IF(ISERROR(VLOOKUP(R3,'Key Map'!$A$2:$F$162,6,FALSE)),"--",VLOOKUP(R3,'Key Map'!$A$2:$F$162,6,FALSE)))</f>
        <v/>
      </c>
      <c r="S13" s="8" t="str">
        <f>IF(S3="","",IF(ISERROR(VLOOKUP(S3,'Key Map'!$A$2:$F$162,6,FALSE)),"--",VLOOKUP(S3,'Key Map'!$A$2:$F$162,6,FALSE)))</f>
        <v>n</v>
      </c>
      <c r="T13" s="8" t="str">
        <f>IF(T3="","",IF(ISERROR(VLOOKUP(T3,'Key Map'!$A$2:$F$162,6,FALSE)),"--",VLOOKUP(T3,'Key Map'!$A$2:$F$162,6,FALSE)))</f>
        <v>--</v>
      </c>
      <c r="U13" s="8" t="str">
        <f>IF(U3="","",IF(ISERROR(VLOOKUP(U3,'Key Map'!$A$2:$F$162,6,FALSE)),"--",VLOOKUP(U3,'Key Map'!$A$2:$F$162,6,FALSE)))</f>
        <v>Non Print</v>
      </c>
      <c r="V13" s="8" t="str">
        <f>IF(V3="","",IF(ISERROR(VLOOKUP(V3,'Key Map'!$A$2:$F$162,6,FALSE)),"--",VLOOKUP(V3,'Key Map'!$A$2:$F$162,6,FALSE)))</f>
        <v>--</v>
      </c>
      <c r="W13" s="8" t="str">
        <f>IF(W3="","",IF(ISERROR(VLOOKUP(W3,'Key Map'!$A$2:$F$162,6,FALSE)),"--",VLOOKUP(W3,'Key Map'!$A$2:$F$162,6,FALSE)))</f>
        <v>--</v>
      </c>
    </row>
    <row r="14" spans="1:23" ht="21.75" customHeight="1" x14ac:dyDescent="0.25">
      <c r="A14" s="7">
        <v>48</v>
      </c>
      <c r="B14" s="8" t="str">
        <f>IF(B4="","",IF(ISERROR(VLOOKUP(B4,'Key Map'!$A$2:$F$162,6,FALSE)),"--",VLOOKUP(B4,'Key Map'!$A$2:$F$162,6,FALSE)))</f>
        <v>--</v>
      </c>
      <c r="C14" s="8" t="str">
        <f>IF(C4="","",IF(ISERROR(VLOOKUP(C4,'Key Map'!$A$2:$F$162,6,FALSE)),"--",VLOOKUP(C4,'Key Map'!$A$2:$F$162,6,FALSE)))</f>
        <v>Shift</v>
      </c>
      <c r="D14" s="8" t="str">
        <f>IF(D4="","",IF(ISERROR(VLOOKUP(D4,'Key Map'!$A$2:$F$162,6,FALSE)),"--",VLOOKUP(D4,'Key Map'!$A$2:$F$162,6,FALSE)))</f>
        <v/>
      </c>
      <c r="E14" s="8" t="str">
        <f>IF(E4="","",IF(ISERROR(VLOOKUP(E4,'Key Map'!$A$2:$F$162,6,FALSE)),"--",VLOOKUP(E4,'Key Map'!$A$2:$F$162,6,FALSE)))</f>
        <v>Unknown</v>
      </c>
      <c r="F14" s="8" t="str">
        <f>IF(F4="","",IF(ISERROR(VLOOKUP(F4,'Key Map'!$A$2:$F$162,6,FALSE)),"--",VLOOKUP(F4,'Key Map'!$A$2:$F$162,6,FALSE)))</f>
        <v>q</v>
      </c>
      <c r="G14" s="8" t="str">
        <f>IF(G4="","",IF(ISERROR(VLOOKUP(G4,'Key Map'!$A$2:$F$162,6,FALSE)),"--",VLOOKUP(G4,'Key Map'!$A$2:$F$162,6,FALSE)))</f>
        <v>Tab</v>
      </c>
      <c r="H14" s="8" t="str">
        <f>IF(H4="","",IF(ISERROR(VLOOKUP(H4,'Key Map'!$A$2:$F$162,6,FALSE)),"--",VLOOKUP(H4,'Key Map'!$A$2:$F$162,6,FALSE)))</f>
        <v>a</v>
      </c>
      <c r="I14" s="8" t="str">
        <f>IF(I4="","",IF(ISERROR(VLOOKUP(I4,'Key Map'!$A$2:$F$162,6,FALSE)),"--",VLOOKUP(I4,'Key Map'!$A$2:$F$162,6,FALSE)))</f>
        <v/>
      </c>
      <c r="J14" s="8" t="str">
        <f>IF(J4="","",IF(ISERROR(VLOOKUP(J4,'Key Map'!$A$2:$F$162,6,FALSE)),"--",VLOOKUP(J4,'Key Map'!$A$2:$F$162,6,FALSE)))</f>
        <v>Prev Page</v>
      </c>
      <c r="K14" s="8" t="str">
        <f>IF(K4="","",IF(ISERROR(VLOOKUP(K4,'Key Map'!$A$2:$F$162,6,FALSE)),"--",VLOOKUP(K4,'Key Map'!$A$2:$F$162,6,FALSE)))</f>
        <v/>
      </c>
      <c r="L14" s="8">
        <f>IF(L4="","",IF(ISERROR(VLOOKUP(L4,'Key Map'!$A$2:$F$162,6,FALSE)),"--",VLOOKUP(L4,'Key Map'!$A$2:$F$162,6,FALSE)))</f>
        <v>1</v>
      </c>
      <c r="M14" s="8" t="str">
        <f>IF(M4="","",IF(ISERROR(VLOOKUP(M4,'Key Map'!$A$2:$F$162,6,FALSE)),"--",VLOOKUP(M4,'Key Map'!$A$2:$F$162,6,FALSE)))</f>
        <v>--</v>
      </c>
      <c r="N14" s="8" t="str">
        <f>IF(N4="","",IF(ISERROR(VLOOKUP(N4,'Key Map'!$A$2:$F$162,6,FALSE)),"--",VLOOKUP(N4,'Key Map'!$A$2:$F$162,6,FALSE)))</f>
        <v/>
      </c>
      <c r="O14" s="8" t="str">
        <f>IF(O4="","",IF(ISERROR(VLOOKUP(O4,'Key Map'!$A$2:$F$162,6,FALSE)),"--",VLOOKUP(O4,'Key Map'!$A$2:$F$162,6,FALSE)))</f>
        <v>Superscript</v>
      </c>
      <c r="P14" s="8" t="str">
        <f>IF(P4="","",IF(ISERROR(VLOOKUP(P4,'Key Map'!$A$2:$F$162,6,FALSE)),"--",VLOOKUP(P4,'Key Map'!$A$2:$F$162,6,FALSE)))</f>
        <v>--</v>
      </c>
      <c r="Q14" s="10" t="str">
        <f>IF(Q4="","",IF(ISERROR(VLOOKUP(Q4,'Key Map'!$A$2:$F$162,6,FALSE)),"--",VLOOKUP(Q4,'Key Map'!$A$2:$F$162,6,FALSE)))</f>
        <v/>
      </c>
      <c r="R14" s="8" t="str">
        <f>IF(R4="","",IF(ISERROR(VLOOKUP(R4,'Key Map'!$A$2:$F$162,6,FALSE)),"--",VLOOKUP(R4,'Key Map'!$A$2:$F$162,6,FALSE)))</f>
        <v/>
      </c>
      <c r="S14" s="8" t="str">
        <f>IF(S4="","",IF(ISERROR(VLOOKUP(S4,'Key Map'!$A$2:$F$162,6,FALSE)),"--",VLOOKUP(S4,'Key Map'!$A$2:$F$162,6,FALSE)))</f>
        <v>z</v>
      </c>
      <c r="T14" s="8" t="str">
        <f>IF(T4="","",IF(ISERROR(VLOOKUP(T4,'Key Map'!$A$2:$F$162,6,FALSE)),"--",VLOOKUP(T4,'Key Map'!$A$2:$F$162,6,FALSE)))</f>
        <v>--</v>
      </c>
      <c r="U14" s="8" t="str">
        <f>IF(U4="","",IF(ISERROR(VLOOKUP(U4,'Key Map'!$A$2:$F$162,6,FALSE)),"--",VLOOKUP(U4,'Key Map'!$A$2:$F$162,6,FALSE)))</f>
        <v>Subscript</v>
      </c>
      <c r="V14" s="8" t="str">
        <f>IF(V4="","",IF(ISERROR(VLOOKUP(V4,'Key Map'!$A$2:$F$162,6,FALSE)),"--",VLOOKUP(V4,'Key Map'!$A$2:$F$162,6,FALSE)))</f>
        <v>--</v>
      </c>
      <c r="W14" s="8" t="str">
        <f>IF(W4="","",IF(ISERROR(VLOOKUP(W4,'Key Map'!$A$2:$F$162,6,FALSE)),"--",VLOOKUP(W4,'Key Map'!$A$2:$F$162,6,FALSE)))</f>
        <v>--</v>
      </c>
    </row>
    <row r="15" spans="1:23" ht="21.75" customHeight="1" x14ac:dyDescent="0.25">
      <c r="A15" s="7">
        <v>80</v>
      </c>
      <c r="B15" s="15" t="str">
        <f>IF(B5="","",IF(ISERROR(VLOOKUP(B5,'Key Map'!$A$2:$F$162,6,FALSE)),"--",VLOOKUP(B5,'Key Map'!$A$2:$F$162,6,FALSE)))</f>
        <v>--</v>
      </c>
      <c r="C15" s="8" t="str">
        <f>IF(C5="","",IF(ISERROR(VLOOKUP(C5,'Key Map'!$A$2:$F$162,6,FALSE)),"--",VLOOKUP(C5,'Key Map'!$A$2:$F$162,6,FALSE)))</f>
        <v>Shift</v>
      </c>
      <c r="D15" s="8" t="str">
        <f>IF(D5="","",IF(ISERROR(VLOOKUP(D5,'Key Map'!$A$2:$F$162,6,FALSE)),"--",VLOOKUP(D5,'Key Map'!$A$2:$F$162,6,FALSE)))</f>
        <v/>
      </c>
      <c r="E15" s="8" t="str">
        <f>IF(E5="","",IF(ISERROR(VLOOKUP(E5,'Key Map'!$A$2:$F$162,6,FALSE)),"--",VLOOKUP(E5,'Key Map'!$A$2:$F$162,6,FALSE)))</f>
        <v>=</v>
      </c>
      <c r="F15" s="8" t="str">
        <f>IF(F5="","",IF(ISERROR(VLOOKUP(F5,'Key Map'!$A$2:$F$162,6,FALSE)),"--",VLOOKUP(F5,'Key Map'!$A$2:$F$162,6,FALSE)))</f>
        <v>Delete</v>
      </c>
      <c r="G15" s="8" t="str">
        <f>IF(G5="","",IF(ISERROR(VLOOKUP(G5,'Key Map'!$A$2:$F$162,6,FALSE)),"--",VLOOKUP(G5,'Key Map'!$A$2:$F$162,6,FALSE)))</f>
        <v>Return</v>
      </c>
      <c r="H15" s="8" t="str">
        <f>IF(H5="","",IF(ISERROR(VLOOKUP(H5,'Key Map'!$A$2:$F$162,6,FALSE)),"--",VLOOKUP(H5,'Key Map'!$A$2:$F$162,6,FALSE)))</f>
        <v>Insert</v>
      </c>
      <c r="I15" s="8" t="str">
        <f>IF(I5="","",IF(ISERROR(VLOOKUP(I5,'Key Map'!$A$2:$F$162,6,FALSE)),"--",VLOOKUP(I5,'Key Map'!$A$2:$F$162,6,FALSE)))</f>
        <v/>
      </c>
      <c r="J15" s="16" t="str">
        <f>IF(J5="","",IF(ISERROR(VLOOKUP(J5,'Key Map'!$A$2:$F$162,6,FALSE)),"--",VLOOKUP(J5,'Key Map'!$A$2:$F$162,6,FALSE)))</f>
        <v>Call</v>
      </c>
      <c r="K15" s="8" t="str">
        <f>IF(K5="","",IF(ISERROR(VLOOKUP(K5,'Key Map'!$A$2:$F$162,6,FALSE)),"--",VLOOKUP(K5,'Key Map'!$A$2:$F$162,6,FALSE)))</f>
        <v/>
      </c>
      <c r="L15" s="8" t="str">
        <f>IF(L5="","",IF(ISERROR(VLOOKUP(L5,'Key Map'!$A$2:$F$162,6,FALSE)),"--",VLOOKUP(L5,'Key Map'!$A$2:$F$162,6,FALSE)))</f>
        <v>Backspace</v>
      </c>
      <c r="M15" s="8" t="str">
        <f>IF(M5="","",IF(ISERROR(VLOOKUP(M5,'Key Map'!$A$2:$F$162,6,FALSE)),"--",VLOOKUP(M5,'Key Map'!$A$2:$F$162,6,FALSE)))</f>
        <v>--</v>
      </c>
      <c r="N15" s="8" t="str">
        <f>IF(N5="","",IF(ISERROR(VLOOKUP(N5,'Key Map'!$A$2:$F$162,6,FALSE)),"--",VLOOKUP(N5,'Key Map'!$A$2:$F$162,6,FALSE)))</f>
        <v/>
      </c>
      <c r="O15" s="8" t="str">
        <f>IF(O5="","",IF(ISERROR(VLOOKUP(O5,'Key Map'!$A$2:$F$162,6,FALSE)),"--",VLOOKUP(O5,'Key Map'!$A$2:$F$162,6,FALSE)))</f>
        <v>Line Insert</v>
      </c>
      <c r="P15" s="10" t="str">
        <f>IF(P5="","",IF(ISERROR(VLOOKUP(P5,'Key Map'!$A$2:$F$162,6,FALSE)),"--",VLOOKUP(P5,'Key Map'!$A$2:$F$162,6,FALSE)))</f>
        <v>--</v>
      </c>
      <c r="Q15" s="8" t="str">
        <f>IF(Q5="","",IF(ISERROR(VLOOKUP(Q5,'Key Map'!$A$2:$F$162,6,FALSE)),"--",VLOOKUP(Q5,'Key Map'!$A$2:$F$162,6,FALSE)))</f>
        <v/>
      </c>
      <c r="R15" s="8" t="str">
        <f>IF(R5="","",IF(ISERROR(VLOOKUP(R5,'Key Map'!$A$2:$F$162,6,FALSE)),"--",VLOOKUP(R5,'Key Map'!$A$2:$F$162,6,FALSE)))</f>
        <v/>
      </c>
      <c r="S15" s="8" t="str">
        <f>IF(S5="","",IF(ISERROR(VLOOKUP(S5,'Key Map'!$A$2:$F$162,6,FALSE)),"--",VLOOKUP(S5,'Key Map'!$A$2:$F$162,6,FALSE)))</f>
        <v>.</v>
      </c>
      <c r="T15" s="8" t="str">
        <f>IF(T5="","",IF(ISERROR(VLOOKUP(T5,'Key Map'!$A$2:$F$162,6,FALSE)),"--",VLOOKUP(T5,'Key Map'!$A$2:$F$162,6,FALSE)))</f>
        <v>--</v>
      </c>
      <c r="U15" s="8" t="str">
        <f>IF(U5="","",IF(ISERROR(VLOOKUP(U5,'Key Map'!$A$2:$F$162,6,FALSE)),"--",VLOOKUP(U5,'Key Map'!$A$2:$F$162,6,FALSE)))</f>
        <v>Merge</v>
      </c>
      <c r="V15" s="8" t="str">
        <f>IF(V5="","",IF(ISERROR(VLOOKUP(V5,'Key Map'!$A$2:$F$162,6,FALSE)),"--",VLOOKUP(V5,'Key Map'!$A$2:$F$162,6,FALSE)))</f>
        <v>--</v>
      </c>
      <c r="W15" s="8" t="str">
        <f>IF(W5="","",IF(ISERROR(VLOOKUP(W5,'Key Map'!$A$2:$F$162,6,FALSE)),"--",VLOOKUP(W5,'Key Map'!$A$2:$F$162,6,FALSE)))</f>
        <v>--</v>
      </c>
    </row>
    <row r="16" spans="1:23" ht="21.75" customHeight="1" x14ac:dyDescent="0.25">
      <c r="A16" s="7">
        <v>16</v>
      </c>
      <c r="B16" s="8" t="str">
        <f>IF(B6="","",IF(ISERROR(VLOOKUP(B6,'Key Map'!$A$2:$F$162,6,FALSE)),"--",VLOOKUP(B6,'Key Map'!$A$2:$F$162,6,FALSE)))</f>
        <v>--</v>
      </c>
      <c r="C16" s="8" t="str">
        <f>IF(C6="","",IF(ISERROR(VLOOKUP(C6,'Key Map'!$A$2:$F$162,6,FALSE)),"--",VLOOKUP(C6,'Key Map'!$A$2:$F$162,6,FALSE)))</f>
        <v>f</v>
      </c>
      <c r="D16" s="8" t="str">
        <f>IF(D6="","",IF(ISERROR(VLOOKUP(D6,'Key Map'!$A$2:$F$162,6,FALSE)),"--",VLOOKUP(D6,'Key Map'!$A$2:$F$162,6,FALSE)))</f>
        <v/>
      </c>
      <c r="E16" s="8">
        <f>IF(E6="","",IF(ISERROR(VLOOKUP(E6,'Key Map'!$A$2:$F$162,6,FALSE)),"--",VLOOKUP(E6,'Key Map'!$A$2:$F$162,6,FALSE)))</f>
        <v>4</v>
      </c>
      <c r="F16" s="8" t="str">
        <f>IF(F6="","",IF(ISERROR(VLOOKUP(F6,'Key Map'!$A$2:$F$162,6,FALSE)),"--",VLOOKUP(F6,'Key Map'!$A$2:$F$162,6,FALSE)))</f>
        <v>t</v>
      </c>
      <c r="G16" s="8" t="str">
        <f>IF(G6="","",IF(ISERROR(VLOOKUP(G6,'Key Map'!$A$2:$F$162,6,FALSE)),"--",VLOOKUP(G6,'Key Map'!$A$2:$F$162,6,FALSE)))</f>
        <v>r</v>
      </c>
      <c r="H16" s="9" t="str">
        <f>IF(H6="","",IF(ISERROR(VLOOKUP(H6,'Key Map'!$A$2:$F$162,6,FALSE)),"--",VLOOKUP(H6,'Key Map'!$A$2:$F$162,6,FALSE)))</f>
        <v>g</v>
      </c>
      <c r="I16" s="8" t="str">
        <f>IF(I6="","",IF(ISERROR(VLOOKUP(I6,'Key Map'!$A$2:$F$162,6,FALSE)),"--",VLOOKUP(I6,'Key Map'!$A$2:$F$162,6,FALSE)))</f>
        <v/>
      </c>
      <c r="J16" s="9" t="str">
        <f>IF(J6="","",IF(ISERROR(VLOOKUP(J6,'Key Map'!$A$2:$F$162,6,FALSE)),"--",VLOOKUP(J6,'Key Map'!$A$2:$F$162,6,FALSE)))</f>
        <v>v</v>
      </c>
      <c r="K16" s="8" t="str">
        <f>IF(K6="","",IF(ISERROR(VLOOKUP(K6,'Key Map'!$A$2:$F$162,6,FALSE)),"--",VLOOKUP(K6,'Key Map'!$A$2:$F$162,6,FALSE)))</f>
        <v/>
      </c>
      <c r="L16" s="8">
        <f>IF(L6="","",IF(ISERROR(VLOOKUP(L6,'Key Map'!$A$2:$F$162,6,FALSE)),"--",VLOOKUP(L6,'Key Map'!$A$2:$F$162,6,FALSE)))</f>
        <v>5</v>
      </c>
      <c r="M16" s="11" t="str">
        <f>IF(M6="","",IF(ISERROR(VLOOKUP(M6,'Key Map'!$A$2:$F$162,6,FALSE)),"--",VLOOKUP(M6,'Key Map'!$A$2:$F$162,6,FALSE)))</f>
        <v>--</v>
      </c>
      <c r="N16" s="8" t="str">
        <f>IF(N6="","",IF(ISERROR(VLOOKUP(N6,'Key Map'!$A$2:$F$162,6,FALSE)),"--",VLOOKUP(N6,'Key Map'!$A$2:$F$162,6,FALSE)))</f>
        <v/>
      </c>
      <c r="O16" s="8" t="str">
        <f>IF(O6="","",IF(ISERROR(VLOOKUP(O6,'Key Map'!$A$2:$F$162,6,FALSE)),"--",VLOOKUP(O6,'Key Map'!$A$2:$F$162,6,FALSE)))</f>
        <v>Type Thru</v>
      </c>
      <c r="P16" s="10" t="str">
        <f>IF(P6="","",IF(ISERROR(VLOOKUP(P6,'Key Map'!$A$2:$F$162,6,FALSE)),"--",VLOOKUP(P6,'Key Map'!$A$2:$F$162,6,FALSE)))</f>
        <v>--</v>
      </c>
      <c r="Q16" s="8" t="str">
        <f>IF(Q6="","",IF(ISERROR(VLOOKUP(Q6,'Key Map'!$A$2:$F$162,6,FALSE)),"--",VLOOKUP(Q6,'Key Map'!$A$2:$F$162,6,FALSE)))</f>
        <v/>
      </c>
      <c r="R16" s="8" t="str">
        <f>IF(R6="","",IF(ISERROR(VLOOKUP(R6,'Key Map'!$A$2:$F$162,6,FALSE)),"--",VLOOKUP(R6,'Key Map'!$A$2:$F$162,6,FALSE)))</f>
        <v/>
      </c>
      <c r="S16" s="8" t="str">
        <f>IF(S6="","",IF(ISERROR(VLOOKUP(S6,'Key Map'!$A$2:$F$162,6,FALSE)),"--",VLOOKUP(S6,'Key Map'!$A$2:$F$162,6,FALSE)))</f>
        <v>b</v>
      </c>
      <c r="T16" s="8" t="str">
        <f>IF(T6="","",IF(ISERROR(VLOOKUP(T6,'Key Map'!$A$2:$F$162,6,FALSE)),"--",VLOOKUP(T6,'Key Map'!$A$2:$F$162,6,FALSE)))</f>
        <v>--</v>
      </c>
      <c r="U16" s="8" t="str">
        <f>IF(U6="","",IF(ISERROR(VLOOKUP(U6,'Key Map'!$A$2:$F$162,6,FALSE)),"--",VLOOKUP(U6,'Key Map'!$A$2:$F$162,6,FALSE)))</f>
        <v>Unknown</v>
      </c>
      <c r="V16" s="8" t="str">
        <f>IF(V6="","",IF(ISERROR(VLOOKUP(V6,'Key Map'!$A$2:$F$162,6,FALSE)),"--",VLOOKUP(V6,'Key Map'!$A$2:$F$162,6,FALSE)))</f>
        <v>--</v>
      </c>
      <c r="W16" s="8" t="str">
        <f>IF(W6="","",IF(ISERROR(VLOOKUP(W6,'Key Map'!$A$2:$F$162,6,FALSE)),"--",VLOOKUP(W6,'Key Map'!$A$2:$F$162,6,FALSE)))</f>
        <v>--</v>
      </c>
    </row>
    <row r="17" spans="1:23" ht="21.75" customHeight="1" x14ac:dyDescent="0.25">
      <c r="A17" s="7">
        <v>32</v>
      </c>
      <c r="B17" s="8" t="str">
        <f>IF(B7="","",IF(ISERROR(VLOOKUP(B7,'Key Map'!$A$2:$F$162,6,FALSE)),"--",VLOOKUP(B7,'Key Map'!$A$2:$F$162,6,FALSE)))</f>
        <v>--</v>
      </c>
      <c r="C17" s="8" t="str">
        <f>IF(C7="","",IF(ISERROR(VLOOKUP(C7,'Key Map'!$A$2:$F$162,6,FALSE)),"--",VLOOKUP(C7,'Key Map'!$A$2:$F$162,6,FALSE)))</f>
        <v>s</v>
      </c>
      <c r="D17" s="8" t="str">
        <f>IF(D7="","",IF(ISERROR(VLOOKUP(D7,'Key Map'!$A$2:$F$162,6,FALSE)),"--",VLOOKUP(D7,'Key Map'!$A$2:$F$162,6,FALSE)))</f>
        <v/>
      </c>
      <c r="E17" s="8">
        <f>IF(E7="","",IF(ISERROR(VLOOKUP(E7,'Key Map'!$A$2:$F$162,6,FALSE)),"--",VLOOKUP(E7,'Key Map'!$A$2:$F$162,6,FALSE)))</f>
        <v>2</v>
      </c>
      <c r="F17" s="8" t="str">
        <f>IF(F7="","",IF(ISERROR(VLOOKUP(F7,'Key Map'!$A$2:$F$162,6,FALSE)),"--",VLOOKUP(F7,'Key Map'!$A$2:$F$162,6,FALSE)))</f>
        <v>e</v>
      </c>
      <c r="G17" s="11" t="str">
        <f>IF(G7="","",IF(ISERROR(VLOOKUP(G7,'Key Map'!$A$2:$F$162,6,FALSE)),"--",VLOOKUP(G7,'Key Map'!$A$2:$F$162,6,FALSE)))</f>
        <v>w</v>
      </c>
      <c r="H17" s="9" t="str">
        <f>IF(H7="","",IF(ISERROR(VLOOKUP(H7,'Key Map'!$A$2:$F$162,6,FALSE)),"--",VLOOKUP(H7,'Key Map'!$A$2:$F$162,6,FALSE)))</f>
        <v>d</v>
      </c>
      <c r="I17" s="8" t="str">
        <f>IF(I7="","",IF(ISERROR(VLOOKUP(I7,'Key Map'!$A$2:$F$162,6,FALSE)),"--",VLOOKUP(I7,'Key Map'!$A$2:$F$162,6,FALSE)))</f>
        <v/>
      </c>
      <c r="J17" s="9" t="str">
        <f>IF(J7="","",IF(ISERROR(VLOOKUP(J7,'Key Map'!$A$2:$F$162,6,FALSE)),"--",VLOOKUP(J7,'Key Map'!$A$2:$F$162,6,FALSE)))</f>
        <v>x</v>
      </c>
      <c r="K17" s="8" t="str">
        <f>IF(K7="","",IF(ISERROR(VLOOKUP(K7,'Key Map'!$A$2:$F$162,6,FALSE)),"--",VLOOKUP(K7,'Key Map'!$A$2:$F$162,6,FALSE)))</f>
        <v/>
      </c>
      <c r="L17" s="8">
        <f>IF(L7="","",IF(ISERROR(VLOOKUP(L7,'Key Map'!$A$2:$F$162,6,FALSE)),"--",VLOOKUP(L7,'Key Map'!$A$2:$F$162,6,FALSE)))</f>
        <v>3</v>
      </c>
      <c r="M17" s="8" t="str">
        <f>IF(M7="","",IF(ISERROR(VLOOKUP(M7,'Key Map'!$A$2:$F$162,6,FALSE)),"--",VLOOKUP(M7,'Key Map'!$A$2:$F$162,6,FALSE)))</f>
        <v>--</v>
      </c>
      <c r="N17" s="8" t="str">
        <f>IF(N7="","",IF(ISERROR(VLOOKUP(N7,'Key Map'!$A$2:$F$162,6,FALSE)),"--",VLOOKUP(N7,'Key Map'!$A$2:$F$162,6,FALSE)))</f>
        <v/>
      </c>
      <c r="O17" s="8" t="str">
        <f>IF(O7="","",IF(ISERROR(VLOOKUP(O7,'Key Map'!$A$2:$F$162,6,FALSE)),"--",VLOOKUP(O7,'Key Map'!$A$2:$F$162,6,FALSE)))</f>
        <v>Unknown</v>
      </c>
      <c r="P17" s="10" t="str">
        <f>IF(P7="","",IF(ISERROR(VLOOKUP(P7,'Key Map'!$A$2:$F$162,6,FALSE)),"--",VLOOKUP(P7,'Key Map'!$A$2:$F$162,6,FALSE)))</f>
        <v>--</v>
      </c>
      <c r="Q17" s="8" t="str">
        <f>IF(Q7="","",IF(ISERROR(VLOOKUP(Q7,'Key Map'!$A$2:$F$162,6,FALSE)),"--",VLOOKUP(Q7,'Key Map'!$A$2:$F$162,6,FALSE)))</f>
        <v/>
      </c>
      <c r="R17" s="8" t="str">
        <f>IF(R7="","",IF(ISERROR(VLOOKUP(R7,'Key Map'!$A$2:$F$162,6,FALSE)),"--",VLOOKUP(R7,'Key Map'!$A$2:$F$162,6,FALSE)))</f>
        <v/>
      </c>
      <c r="S17" s="8" t="str">
        <f>IF(S7="","",IF(ISERROR(VLOOKUP(S7,'Key Map'!$A$2:$F$162,6,FALSE)),"--",VLOOKUP(S7,'Key Map'!$A$2:$F$162,6,FALSE)))</f>
        <v>c</v>
      </c>
      <c r="T17" s="8" t="str">
        <f>IF(T7="","",IF(ISERROR(VLOOKUP(T7,'Key Map'!$A$2:$F$162,6,FALSE)),"--",VLOOKUP(T7,'Key Map'!$A$2:$F$162,6,FALSE)))</f>
        <v>--</v>
      </c>
      <c r="U17" s="14" t="str">
        <f>IF(U7="","",IF(ISERROR(VLOOKUP(U7,'Key Map'!$A$2:$F$162,6,FALSE)),"--",VLOOKUP(U7,'Key Map'!$A$2:$F$162,6,FALSE)))</f>
        <v>Stop Code</v>
      </c>
      <c r="V17" s="8" t="str">
        <f>IF(V7="","",IF(ISERROR(VLOOKUP(V7,'Key Map'!$A$2:$F$162,6,FALSE)),"--",VLOOKUP(V7,'Key Map'!$A$2:$F$162,6,FALSE)))</f>
        <v>--</v>
      </c>
      <c r="W17" s="8" t="str">
        <f>IF(W7="","",IF(ISERROR(VLOOKUP(W7,'Key Map'!$A$2:$F$162,6,FALSE)),"--",VLOOKUP(W7,'Key Map'!$A$2:$F$162,6,FALSE)))</f>
        <v>--</v>
      </c>
    </row>
    <row r="18" spans="1:23" ht="21.75" customHeight="1" x14ac:dyDescent="0.25">
      <c r="A18" s="7">
        <v>64</v>
      </c>
      <c r="B18" s="14" t="str">
        <f>IF(B8="","",IF(ISERROR(VLOOKUP(B8,'Key Map'!$A$2:$F$162,6,FALSE)),"--",VLOOKUP(B8,'Key Map'!$A$2:$F$162,6,FALSE)))</f>
        <v>--</v>
      </c>
      <c r="C18" s="11" t="str">
        <f>IF(C8="","",IF(ISERROR(VLOOKUP(C8,'Key Map'!$A$2:$F$162,6,FALSE)),"--",VLOOKUP(C8,'Key Map'!$A$2:$F$162,6,FALSE)))</f>
        <v>;</v>
      </c>
      <c r="D18" s="8" t="str">
        <f>IF(D8="","",IF(ISERROR(VLOOKUP(D8,'Key Map'!$A$2:$F$162,6,FALSE)),"--",VLOOKUP(D8,'Key Map'!$A$2:$F$162,6,FALSE)))</f>
        <v/>
      </c>
      <c r="E18" s="8">
        <f>IF(E8="","",IF(ISERROR(VLOOKUP(E8,'Key Map'!$A$2:$F$162,6,FALSE)),"--",VLOOKUP(E8,'Key Map'!$A$2:$F$162,6,FALSE)))</f>
        <v>0</v>
      </c>
      <c r="F18" s="8" t="str">
        <f>IF(F8="","",IF(ISERROR(VLOOKUP(F8,'Key Map'!$A$2:$F$162,6,FALSE)),"--",VLOOKUP(F8,'Key Map'!$A$2:$F$162,6,FALSE)))</f>
        <v>]</v>
      </c>
      <c r="G18" s="8" t="str">
        <f>IF(G8="","",IF(ISERROR(VLOOKUP(G8,'Key Map'!$A$2:$F$162,6,FALSE)),"--",VLOOKUP(G8,'Key Map'!$A$2:$F$162,6,FALSE)))</f>
        <v>p</v>
      </c>
      <c r="H18" s="9" t="str">
        <f>IF(H8="","",IF(ISERROR(VLOOKUP(H8,'Key Map'!$A$2:$F$162,6,FALSE)),"--",VLOOKUP(H8,'Key Map'!$A$2:$F$162,6,FALSE)))</f>
        <v>'</v>
      </c>
      <c r="I18" s="8" t="str">
        <f>IF(I8="","",IF(ISERROR(VLOOKUP(I8,'Key Map'!$A$2:$F$162,6,FALSE)),"--",VLOOKUP(I8,'Key Map'!$A$2:$F$162,6,FALSE)))</f>
        <v/>
      </c>
      <c r="J18" s="9" t="str">
        <f>IF(J8="","",IF(ISERROR(VLOOKUP(J8,'Key Map'!$A$2:$F$162,6,FALSE)),"--",VLOOKUP(J8,'Key Map'!$A$2:$F$162,6,FALSE)))</f>
        <v>Index</v>
      </c>
      <c r="K18" s="8" t="str">
        <f>IF(K8="","",IF(ISERROR(VLOOKUP(K8,'Key Map'!$A$2:$F$162,6,FALSE)),"--",VLOOKUP(K8,'Key Map'!$A$2:$F$162,6,FALSE)))</f>
        <v/>
      </c>
      <c r="L18" s="8" t="str">
        <f>IF(L8="","",IF(ISERROR(VLOOKUP(L8,'Key Map'!$A$2:$F$162,6,FALSE)),"--",VLOOKUP(L8,'Key Map'!$A$2:$F$162,6,FALSE)))</f>
        <v>-</v>
      </c>
      <c r="M18" s="8" t="str">
        <f>IF(M8="","",IF(ISERROR(VLOOKUP(M8,'Key Map'!$A$2:$F$162,6,FALSE)),"--",VLOOKUP(M8,'Key Map'!$A$2:$F$162,6,FALSE)))</f>
        <v>--</v>
      </c>
      <c r="N18" s="8" t="str">
        <f>IF(N8="","",IF(ISERROR(VLOOKUP(N8,'Key Map'!$A$2:$F$162,6,FALSE)),"--",VLOOKUP(N8,'Key Map'!$A$2:$F$162,6,FALSE)))</f>
        <v/>
      </c>
      <c r="O18" s="8" t="str">
        <f>IF(O8="","",IF(ISERROR(VLOOKUP(O8,'Key Map'!$A$2:$F$162,6,FALSE)),"--",VLOOKUP(O8,'Key Map'!$A$2:$F$162,6,FALSE)))</f>
        <v>Edit</v>
      </c>
      <c r="P18" s="10" t="str">
        <f>IF(P8="","",IF(ISERROR(VLOOKUP(P8,'Key Map'!$A$2:$F$162,6,FALSE)),"--",VLOOKUP(P8,'Key Map'!$A$2:$F$162,6,FALSE)))</f>
        <v>--</v>
      </c>
      <c r="Q18" s="8" t="str">
        <f>IF(Q8="","",IF(ISERROR(VLOOKUP(Q8,'Key Map'!$A$2:$F$162,6,FALSE)),"--",VLOOKUP(Q8,'Key Map'!$A$2:$F$162,6,FALSE)))</f>
        <v/>
      </c>
      <c r="R18" s="8" t="str">
        <f>IF(R8="","",IF(ISERROR(VLOOKUP(R8,'Key Map'!$A$2:$F$162,6,FALSE)),"--",VLOOKUP(R8,'Key Map'!$A$2:$F$162,6,FALSE)))</f>
        <v/>
      </c>
      <c r="S18" s="8" t="str">
        <f>IF(S8="","",IF(ISERROR(VLOOKUP(S8,'Key Map'!$A$2:$F$162,6,FALSE)),"--",VLOOKUP(S8,'Key Map'!$A$2:$F$162,6,FALSE)))</f>
        <v>,</v>
      </c>
      <c r="T18" s="8" t="str">
        <f>IF(T8="","",IF(ISERROR(VLOOKUP(T8,'Key Map'!$A$2:$F$162,6,FALSE)),"--",VLOOKUP(T8,'Key Map'!$A$2:$F$162,6,FALSE)))</f>
        <v>--</v>
      </c>
      <c r="U18" s="8" t="str">
        <f>IF(U8="","",IF(ISERROR(VLOOKUP(U8,'Key Map'!$A$2:$F$162,6,FALSE)),"--",VLOOKUP(U8,'Key Map'!$A$2:$F$162,6,FALSE)))</f>
        <v>Justify</v>
      </c>
      <c r="V18" s="8" t="str">
        <f>IF(V8="","",IF(ISERROR(VLOOKUP(V8,'Key Map'!$A$2:$F$162,6,FALSE)),"--",VLOOKUP(V8,'Key Map'!$A$2:$F$162,6,FALSE)))</f>
        <v>--</v>
      </c>
      <c r="W18" s="8" t="str">
        <f>IF(W8="","",IF(ISERROR(VLOOKUP(W8,'Key Map'!$A$2:$F$162,6,FALSE)),"--",VLOOKUP(W8,'Key Map'!$A$2:$F$162,6,FALSE)))</f>
        <v>--</v>
      </c>
    </row>
    <row r="19" spans="1:23" ht="21.75" customHeight="1" x14ac:dyDescent="0.25">
      <c r="A19" s="7">
        <v>112</v>
      </c>
      <c r="B19" s="8" t="str">
        <f>IF(B9="","",IF(ISERROR(VLOOKUP(B9,'Key Map'!$A$2:$F$162,6,FALSE)),"--",VLOOKUP(B9,'Key Map'!$A$2:$F$162,6,FALSE)))</f>
        <v>--</v>
      </c>
      <c r="C19" s="8" t="str">
        <f>IF(C9="","",IF(ISERROR(VLOOKUP(C9,'Key Map'!$A$2:$F$162,6,FALSE)),"--",VLOOKUP(C9,'Key Map'!$A$2:$F$162,6,FALSE)))</f>
        <v>k</v>
      </c>
      <c r="D19" s="8" t="str">
        <f>IF(D9="","",IF(ISERROR(VLOOKUP(D9,'Key Map'!$A$2:$F$162,6,FALSE)),"--",VLOOKUP(D9,'Key Map'!$A$2:$F$162,6,FALSE)))</f>
        <v/>
      </c>
      <c r="E19" s="8">
        <f>IF(E9="","",IF(ISERROR(VLOOKUP(E9,'Key Map'!$A$2:$F$162,6,FALSE)),"--",VLOOKUP(E9,'Key Map'!$A$2:$F$162,6,FALSE)))</f>
        <v>8</v>
      </c>
      <c r="F19" s="8" t="str">
        <f>IF(F9="","",IF(ISERROR(VLOOKUP(F9,'Key Map'!$A$2:$F$162,6,FALSE)),"--",VLOOKUP(F9,'Key Map'!$A$2:$F$162,6,FALSE)))</f>
        <v>o</v>
      </c>
      <c r="G19" s="8" t="str">
        <f>IF(G9="","",IF(ISERROR(VLOOKUP(G9,'Key Map'!$A$2:$F$162,6,FALSE)),"--",VLOOKUP(G9,'Key Map'!$A$2:$F$162,6,FALSE)))</f>
        <v>i</v>
      </c>
      <c r="H19" s="8" t="str">
        <f>IF(H9="","",IF(ISERROR(VLOOKUP(H9,'Key Map'!$A$2:$F$162,6,FALSE)),"--",VLOOKUP(H9,'Key Map'!$A$2:$F$162,6,FALSE)))</f>
        <v>l</v>
      </c>
      <c r="I19" s="8" t="str">
        <f>IF(I9="","",IF(ISERROR(VLOOKUP(I9,'Key Map'!$A$2:$F$162,6,FALSE)),"--",VLOOKUP(I9,'Key Map'!$A$2:$F$162,6,FALSE)))</f>
        <v/>
      </c>
      <c r="J19" s="8" t="str">
        <f>IF(J9="","",IF(ISERROR(VLOOKUP(J9,'Key Map'!$A$2:$F$162,6,FALSE)),"--",VLOOKUP(J9,'Key Map'!$A$2:$F$162,6,FALSE)))</f>
        <v>Margin Set</v>
      </c>
      <c r="K19" s="8" t="str">
        <f>IF(K9="","",IF(ISERROR(VLOOKUP(K9,'Key Map'!$A$2:$F$162,6,FALSE)),"--",VLOOKUP(K9,'Key Map'!$A$2:$F$162,6,FALSE)))</f>
        <v/>
      </c>
      <c r="L19" s="8">
        <f>IF(L9="","",IF(ISERROR(VLOOKUP(L9,'Key Map'!$A$2:$F$162,6,FALSE)),"--",VLOOKUP(L9,'Key Map'!$A$2:$F$162,6,FALSE)))</f>
        <v>9</v>
      </c>
      <c r="M19" s="9" t="str">
        <f>IF(M9="","",IF(ISERROR(VLOOKUP(M9,'Key Map'!$A$2:$F$162,6,FALSE)),"--",VLOOKUP(M9,'Key Map'!$A$2:$F$162,6,FALSE)))</f>
        <v>--</v>
      </c>
      <c r="N19" s="8" t="str">
        <f>IF(N9="","",IF(ISERROR(VLOOKUP(N9,'Key Map'!$A$2:$F$162,6,FALSE)),"--",VLOOKUP(N9,'Key Map'!$A$2:$F$162,6,FALSE)))</f>
        <v/>
      </c>
      <c r="O19" s="8" t="str">
        <f>IF(O9="","",IF(ISERROR(VLOOKUP(O9,'Key Map'!$A$2:$F$162,6,FALSE)),"--",VLOOKUP(O9,'Key Map'!$A$2:$F$162,6,FALSE)))</f>
        <v>Menu</v>
      </c>
      <c r="P19" s="8" t="str">
        <f>IF(P9="","",IF(ISERROR(VLOOKUP(P9,'Key Map'!$A$2:$F$162,6,FALSE)),"--",VLOOKUP(P9,'Key Map'!$A$2:$F$162,6,FALSE)))</f>
        <v>--</v>
      </c>
      <c r="Q19" s="8" t="str">
        <f>IF(Q9="","",IF(ISERROR(VLOOKUP(Q9,'Key Map'!$A$2:$F$162,6,FALSE)),"--",VLOOKUP(Q9,'Key Map'!$A$2:$F$162,6,FALSE)))</f>
        <v/>
      </c>
      <c r="R19" s="8" t="str">
        <f>IF(R9="","",IF(ISERROR(VLOOKUP(R9,'Key Map'!$A$2:$F$162,6,FALSE)),"--",VLOOKUP(R9,'Key Map'!$A$2:$F$162,6,FALSE)))</f>
        <v/>
      </c>
      <c r="S19" s="8" t="str">
        <f>IF(S9="","",IF(ISERROR(VLOOKUP(S9,'Key Map'!$A$2:$F$162,6,FALSE)),"--",VLOOKUP(S9,'Key Map'!$A$2:$F$162,6,FALSE)))</f>
        <v>m</v>
      </c>
      <c r="T19" s="8" t="str">
        <f>IF(T9="","",IF(ISERROR(VLOOKUP(T9,'Key Map'!$A$2:$F$162,6,FALSE)),"--",VLOOKUP(T9,'Key Map'!$A$2:$F$162,6,FALSE)))</f>
        <v>--</v>
      </c>
      <c r="U19" s="8" t="str">
        <f>IF(U9="","",IF(ISERROR(VLOOKUP(U9,'Key Map'!$A$2:$F$162,6,FALSE)),"--",VLOOKUP(U9,'Key Map'!$A$2:$F$162,6,FALSE)))</f>
        <v>Cont Typing</v>
      </c>
      <c r="V19" s="8" t="str">
        <f>IF(V9="","",IF(ISERROR(VLOOKUP(V9,'Key Map'!$A$2:$F$162,6,FALSE)),"--",VLOOKUP(V9,'Key Map'!$A$2:$F$162,6,FALSE)))</f>
        <v>--</v>
      </c>
      <c r="W19" s="8" t="str">
        <f>IF(W9="","",IF(ISERROR(VLOOKUP(W9,'Key Map'!$A$2:$F$162,6,FALSE)),"--",VLOOKUP(W9,'Key Map'!$A$2:$F$162,6,FALSE)))</f>
        <v>--</v>
      </c>
    </row>
    <row r="20" spans="1:23" ht="17.25" customHeight="1" x14ac:dyDescent="0.25"/>
    <row r="21" spans="1:23" ht="17.25" customHeight="1" x14ac:dyDescent="0.25"/>
    <row r="22" spans="1:23" ht="17.25" customHeight="1" x14ac:dyDescent="0.25">
      <c r="C22" s="12" t="s">
        <v>109</v>
      </c>
    </row>
    <row r="23" spans="1:23" ht="17.25" customHeight="1" x14ac:dyDescent="0.25">
      <c r="C23" s="11" t="s">
        <v>111</v>
      </c>
    </row>
    <row r="24" spans="1:23" ht="17.25" customHeight="1" x14ac:dyDescent="0.25">
      <c r="C24" s="8" t="s">
        <v>112</v>
      </c>
    </row>
    <row r="25" spans="1:23" ht="17.25" customHeight="1" x14ac:dyDescent="0.25">
      <c r="C25" s="15" t="s">
        <v>113</v>
      </c>
    </row>
  </sheetData>
  <conditionalFormatting sqref="B2:W9">
    <cfRule type="expression" dxfId="5" priority="2">
      <formula>B12&lt;&gt;""</formula>
    </cfRule>
  </conditionalFormatting>
  <conditionalFormatting sqref="C22">
    <cfRule type="expression" dxfId="4" priority="1">
      <formula>C32&lt;&gt;""</formula>
    </cfRule>
  </conditionalFormatting>
  <conditionalFormatting sqref="B7:C7">
    <cfRule type="expression" dxfId="3" priority="4">
      <formula>B18&lt;&gt;""</formula>
    </cfRule>
  </conditionalFormatting>
  <conditionalFormatting sqref="C8">
    <cfRule type="expression" dxfId="2" priority="5">
      <formula>C18&lt;&gt;""</formula>
    </cfRule>
  </conditionalFormatting>
  <conditionalFormatting sqref="B8 W4">
    <cfRule type="expression" dxfId="1" priority="8">
      <formula>#REF!&lt;&gt;""</formula>
    </cfRule>
  </conditionalFormatting>
  <conditionalFormatting sqref="W7">
    <cfRule type="expression" dxfId="0" priority="10">
      <formula>W14&lt;&gt;""</formula>
    </cfRule>
  </conditionalFormatting>
  <pageMargins left="0.7" right="0.7" top="0.75" bottom="0.75" header="0.3" footer="0.3"/>
  <pageSetup paperSize="9" scale="73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2CD39-47A8-45A4-85C5-05FCB17E40A7}">
  <dimension ref="A1:E129"/>
  <sheetViews>
    <sheetView tabSelected="1" workbookViewId="0">
      <selection activeCell="I24" sqref="I24"/>
    </sheetView>
  </sheetViews>
  <sheetFormatPr defaultRowHeight="15" x14ac:dyDescent="0.25"/>
  <sheetData>
    <row r="1" spans="2:5" x14ac:dyDescent="0.25">
      <c r="C1" t="s">
        <v>213</v>
      </c>
      <c r="D1" t="s">
        <v>110</v>
      </c>
    </row>
    <row r="2" spans="2:5" x14ac:dyDescent="0.25">
      <c r="B2">
        <v>0</v>
      </c>
      <c r="C2">
        <v>0</v>
      </c>
      <c r="D2">
        <v>0</v>
      </c>
      <c r="E2" t="str">
        <f t="shared" ref="E2:E65" si="0">","&amp;D2&amp;E3</f>
        <v>,0,0,0,0,0,0,0,0,0,0,0,0,0,0,0,0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3" spans="2:5" x14ac:dyDescent="0.25">
      <c r="B3">
        <v>1</v>
      </c>
      <c r="C3">
        <v>1</v>
      </c>
      <c r="D3">
        <v>0</v>
      </c>
      <c r="E3" t="str">
        <f t="shared" si="0"/>
        <v>,0,0,0,0,0,0,0,0,0,0,0,0,0,0,0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4" spans="2:5" x14ac:dyDescent="0.25">
      <c r="B4">
        <v>2</v>
      </c>
      <c r="C4">
        <v>2</v>
      </c>
      <c r="D4">
        <v>0</v>
      </c>
      <c r="E4" t="str">
        <f t="shared" si="0"/>
        <v>,0,0,0,0,0,0,0,0,0,0,0,0,0,0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5" spans="2:5" x14ac:dyDescent="0.25">
      <c r="B5">
        <v>3</v>
      </c>
      <c r="C5">
        <v>3</v>
      </c>
      <c r="D5">
        <v>0</v>
      </c>
      <c r="E5" t="str">
        <f t="shared" si="0"/>
        <v>,0,0,0,0,0,0,0,0,0,0,0,0,0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6" spans="2:5" x14ac:dyDescent="0.25">
      <c r="B6">
        <v>4</v>
      </c>
      <c r="C6">
        <v>4</v>
      </c>
      <c r="D6">
        <v>0</v>
      </c>
      <c r="E6" t="str">
        <f t="shared" si="0"/>
        <v>,0,0,0,0,0,0,0,0,0,0,0,0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7" spans="2:5" x14ac:dyDescent="0.25">
      <c r="B7">
        <v>5</v>
      </c>
      <c r="C7">
        <v>5</v>
      </c>
      <c r="D7">
        <v>0</v>
      </c>
      <c r="E7" t="str">
        <f t="shared" si="0"/>
        <v>,0,0,0,0,0,0,0,0,0,0,0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8" spans="2:5" x14ac:dyDescent="0.25">
      <c r="B8">
        <v>6</v>
      </c>
      <c r="C8">
        <v>6</v>
      </c>
      <c r="D8">
        <v>0</v>
      </c>
      <c r="E8" t="str">
        <f t="shared" si="0"/>
        <v>,0,0,0,0,0,0,0,0,0,0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9" spans="2:5" x14ac:dyDescent="0.25">
      <c r="B9">
        <v>7</v>
      </c>
      <c r="C9">
        <v>7</v>
      </c>
      <c r="D9">
        <v>0</v>
      </c>
      <c r="E9" t="str">
        <f t="shared" si="0"/>
        <v>,0,0,0,0,0,0,0,0,0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10" spans="2:5" x14ac:dyDescent="0.25">
      <c r="B10">
        <v>8</v>
      </c>
      <c r="C10">
        <v>8</v>
      </c>
      <c r="D10">
        <v>0</v>
      </c>
      <c r="E10" t="str">
        <f t="shared" si="0"/>
        <v>,0,0,0,0,0,0,0,0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11" spans="2:5" x14ac:dyDescent="0.25">
      <c r="B11">
        <v>9</v>
      </c>
      <c r="C11">
        <v>9</v>
      </c>
      <c r="D11">
        <v>0</v>
      </c>
      <c r="E11" t="str">
        <f t="shared" si="0"/>
        <v>,0,0,0,0,0,0,0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12" spans="2:5" x14ac:dyDescent="0.25">
      <c r="B12">
        <v>10</v>
      </c>
      <c r="C12">
        <v>10</v>
      </c>
      <c r="D12">
        <v>0</v>
      </c>
      <c r="E12" t="str">
        <f t="shared" si="0"/>
        <v>,0,0,0,0,0,0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13" spans="2:5" x14ac:dyDescent="0.25">
      <c r="B13">
        <v>11</v>
      </c>
      <c r="C13">
        <v>11</v>
      </c>
      <c r="D13">
        <v>0</v>
      </c>
      <c r="E13" t="str">
        <f t="shared" si="0"/>
        <v>,0,0,0,0,0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14" spans="2:5" x14ac:dyDescent="0.25">
      <c r="B14">
        <v>12</v>
      </c>
      <c r="C14">
        <v>12</v>
      </c>
      <c r="D14">
        <v>0</v>
      </c>
      <c r="E14" t="str">
        <f t="shared" si="0"/>
        <v>,0,0,0,0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15" spans="2:5" x14ac:dyDescent="0.25">
      <c r="B15">
        <v>13</v>
      </c>
      <c r="C15">
        <v>13</v>
      </c>
      <c r="D15">
        <v>0</v>
      </c>
      <c r="E15" t="str">
        <f t="shared" si="0"/>
        <v>,0,0,0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16" spans="2:5" x14ac:dyDescent="0.25">
      <c r="B16">
        <v>14</v>
      </c>
      <c r="C16">
        <v>14</v>
      </c>
      <c r="D16">
        <v>0</v>
      </c>
      <c r="E16" t="str">
        <f t="shared" si="0"/>
        <v>,0,0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17" spans="2:5" x14ac:dyDescent="0.25">
      <c r="B17">
        <v>15</v>
      </c>
      <c r="C17">
        <v>15</v>
      </c>
      <c r="D17">
        <v>0</v>
      </c>
      <c r="E17" t="str">
        <f t="shared" si="0"/>
        <v>,0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18" spans="2:5" x14ac:dyDescent="0.25">
      <c r="B18">
        <v>16</v>
      </c>
      <c r="C18">
        <v>16</v>
      </c>
      <c r="D18">
        <v>0</v>
      </c>
      <c r="E18" t="str">
        <f t="shared" si="0"/>
        <v>,0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19" spans="2:5" x14ac:dyDescent="0.25">
      <c r="B19">
        <v>17</v>
      </c>
      <c r="C19">
        <v>17</v>
      </c>
      <c r="D19">
        <v>0</v>
      </c>
      <c r="E19" t="str">
        <f t="shared" si="0"/>
        <v>,0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20" spans="2:5" x14ac:dyDescent="0.25">
      <c r="B20">
        <v>18</v>
      </c>
      <c r="C20">
        <v>18</v>
      </c>
      <c r="D20">
        <v>0</v>
      </c>
      <c r="E20" t="str">
        <f t="shared" si="0"/>
        <v>,0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21" spans="2:5" x14ac:dyDescent="0.25">
      <c r="B21">
        <v>19</v>
      </c>
      <c r="C21">
        <v>19</v>
      </c>
      <c r="D21">
        <v>0</v>
      </c>
      <c r="E21" t="str">
        <f t="shared" si="0"/>
        <v>,0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22" spans="2:5" x14ac:dyDescent="0.25">
      <c r="B22">
        <v>20</v>
      </c>
      <c r="C22">
        <v>20</v>
      </c>
      <c r="D22">
        <v>0</v>
      </c>
      <c r="E22" t="str">
        <f t="shared" si="0"/>
        <v>,0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23" spans="2:5" x14ac:dyDescent="0.25">
      <c r="B23">
        <v>21</v>
      </c>
      <c r="C23">
        <v>21</v>
      </c>
      <c r="D23">
        <v>0</v>
      </c>
      <c r="E23" t="str">
        <f t="shared" si="0"/>
        <v>,0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24" spans="2:5" x14ac:dyDescent="0.25">
      <c r="B24">
        <v>22</v>
      </c>
      <c r="C24">
        <v>22</v>
      </c>
      <c r="D24">
        <v>0</v>
      </c>
      <c r="E24" t="str">
        <f t="shared" si="0"/>
        <v>,0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25" spans="2:5" x14ac:dyDescent="0.25">
      <c r="B25">
        <v>23</v>
      </c>
      <c r="C25">
        <v>23</v>
      </c>
      <c r="D25">
        <v>0</v>
      </c>
      <c r="E25" t="str">
        <f t="shared" si="0"/>
        <v>,0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26" spans="2:5" x14ac:dyDescent="0.25">
      <c r="B26">
        <v>24</v>
      </c>
      <c r="C26">
        <v>24</v>
      </c>
      <c r="D26">
        <v>0</v>
      </c>
      <c r="E26" t="str">
        <f t="shared" si="0"/>
        <v>,0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27" spans="2:5" x14ac:dyDescent="0.25">
      <c r="B27">
        <v>25</v>
      </c>
      <c r="C27">
        <v>25</v>
      </c>
      <c r="D27">
        <v>0</v>
      </c>
      <c r="E27" t="str">
        <f t="shared" si="0"/>
        <v>,0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28" spans="2:5" x14ac:dyDescent="0.25">
      <c r="B28">
        <v>26</v>
      </c>
      <c r="C28">
        <v>26</v>
      </c>
      <c r="D28">
        <v>0</v>
      </c>
      <c r="E28" t="str">
        <f t="shared" si="0"/>
        <v>,0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29" spans="2:5" x14ac:dyDescent="0.25">
      <c r="B29">
        <v>27</v>
      </c>
      <c r="C29">
        <v>27</v>
      </c>
      <c r="D29">
        <v>0</v>
      </c>
      <c r="E29" t="str">
        <f t="shared" si="0"/>
        <v>,0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30" spans="2:5" x14ac:dyDescent="0.25">
      <c r="B30">
        <v>28</v>
      </c>
      <c r="C30">
        <v>28</v>
      </c>
      <c r="D30">
        <v>0</v>
      </c>
      <c r="E30" t="str">
        <f t="shared" si="0"/>
        <v>,0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31" spans="2:5" x14ac:dyDescent="0.25">
      <c r="B31">
        <v>29</v>
      </c>
      <c r="C31">
        <v>29</v>
      </c>
      <c r="D31">
        <v>0</v>
      </c>
      <c r="E31" t="str">
        <f t="shared" si="0"/>
        <v>,0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32" spans="2:5" x14ac:dyDescent="0.25">
      <c r="B32">
        <v>30</v>
      </c>
      <c r="C32">
        <v>30</v>
      </c>
      <c r="D32">
        <v>0</v>
      </c>
      <c r="E32" t="str">
        <f t="shared" si="0"/>
        <v>,0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33" spans="2:5" x14ac:dyDescent="0.25">
      <c r="B33">
        <v>31</v>
      </c>
      <c r="C33">
        <v>31</v>
      </c>
      <c r="D33">
        <v>0</v>
      </c>
      <c r="E33" t="str">
        <f t="shared" si="0"/>
        <v>,0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34" spans="2:5" x14ac:dyDescent="0.25">
      <c r="B34">
        <v>32</v>
      </c>
      <c r="C34">
        <v>32</v>
      </c>
      <c r="D34">
        <v>80</v>
      </c>
      <c r="E34" t="str">
        <f t="shared" si="0"/>
        <v>,80,226,190,230,229,228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35" spans="2:5" x14ac:dyDescent="0.25">
      <c r="B35">
        <v>33</v>
      </c>
      <c r="C35">
        <v>33</v>
      </c>
      <c r="D35">
        <v>226</v>
      </c>
      <c r="E35" t="str">
        <f t="shared" si="0"/>
        <v>,226,190,230,229,228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36" spans="2:5" x14ac:dyDescent="0.25">
      <c r="B36">
        <v>34</v>
      </c>
      <c r="C36">
        <v>34</v>
      </c>
      <c r="D36">
        <v>190</v>
      </c>
      <c r="E36" t="str">
        <f t="shared" si="0"/>
        <v>,190,230,229,228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37" spans="2:5" x14ac:dyDescent="0.25">
      <c r="B37">
        <v>35</v>
      </c>
      <c r="C37">
        <v>35</v>
      </c>
      <c r="D37">
        <v>230</v>
      </c>
      <c r="E37" t="str">
        <f t="shared" si="0"/>
        <v>,230,229,228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38" spans="2:5" x14ac:dyDescent="0.25">
      <c r="B38">
        <v>36</v>
      </c>
      <c r="C38">
        <v>36</v>
      </c>
      <c r="D38">
        <v>229</v>
      </c>
      <c r="E38" t="str">
        <f t="shared" si="0"/>
        <v>,229,228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39" spans="2:5" x14ac:dyDescent="0.25">
      <c r="B39">
        <v>37</v>
      </c>
      <c r="C39">
        <v>37</v>
      </c>
      <c r="D39">
        <v>228</v>
      </c>
      <c r="E39" t="str">
        <f t="shared" si="0"/>
        <v>,228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40" spans="2:5" x14ac:dyDescent="0.25">
      <c r="B40">
        <v>38</v>
      </c>
      <c r="D40">
        <v>0</v>
      </c>
      <c r="E40" t="str">
        <f t="shared" si="0"/>
        <v>,0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41" spans="2:5" x14ac:dyDescent="0.25">
      <c r="B41">
        <v>39</v>
      </c>
      <c r="C41">
        <v>39</v>
      </c>
      <c r="D41">
        <v>62</v>
      </c>
      <c r="E41" t="str">
        <f t="shared" si="0"/>
        <v>,62,233,234,224,235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42" spans="2:5" x14ac:dyDescent="0.25">
      <c r="B42">
        <v>40</v>
      </c>
      <c r="C42">
        <v>40</v>
      </c>
      <c r="D42">
        <v>233</v>
      </c>
      <c r="E42" t="str">
        <f t="shared" si="0"/>
        <v>,233,234,224,235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43" spans="2:5" x14ac:dyDescent="0.25">
      <c r="B43">
        <v>41</v>
      </c>
      <c r="C43">
        <v>41</v>
      </c>
      <c r="D43">
        <v>234</v>
      </c>
      <c r="E43" t="str">
        <f t="shared" si="0"/>
        <v>,234,224,235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44" spans="2:5" x14ac:dyDescent="0.25">
      <c r="B44">
        <v>42</v>
      </c>
      <c r="C44">
        <v>42</v>
      </c>
      <c r="D44">
        <v>224</v>
      </c>
      <c r="E44" t="str">
        <f t="shared" si="0"/>
        <v>,224,235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45" spans="2:5" x14ac:dyDescent="0.25">
      <c r="B45">
        <v>43</v>
      </c>
      <c r="C45">
        <v>43</v>
      </c>
      <c r="D45">
        <v>235</v>
      </c>
      <c r="E45" t="str">
        <f t="shared" si="0"/>
        <v>,235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46" spans="2:5" x14ac:dyDescent="0.25">
      <c r="B46">
        <v>44</v>
      </c>
      <c r="C46">
        <v>44</v>
      </c>
      <c r="D46">
        <v>90</v>
      </c>
      <c r="E46" t="str">
        <f t="shared" si="0"/>
        <v>,90,103,122,91,106,98,34,102,101,100,99,67,96,105,188,60,0,107,0,219,128,178,147,212,181,133,180,179,176,137,185,186,183,217,144,138,135,130,132,182,163,192,211,134,213,160,214,139,0,11,0,231,0,50,19,84,53,5,52,51,48,9,57,58,55,89,16,10,7,2,4,54,35,64,83,6,85,32,86,0,227,0,0,0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47" spans="2:5" x14ac:dyDescent="0.25">
      <c r="B47">
        <v>45</v>
      </c>
      <c r="C47">
        <v>45</v>
      </c>
      <c r="D47">
        <v>103</v>
      </c>
      <c r="E47" t="str">
        <f t="shared" si="0"/>
        <v>,103,122,91,106,98,34,102,101,100,99,67,96,105,188,60,0,107,0,219,128,178,147,212,181,133,180,179,176,137,185,186,183,217,144,138,135,130,132,182,163,192,211,134,213,160,214,139,0,11,0,231,0,50,19,84,53,5,52,51,48,9,57,58,55,89,16,10,7,2,4,54,35,64,83,6,85,32,86,0,227,0,0,0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48" spans="2:5" x14ac:dyDescent="0.25">
      <c r="B48">
        <v>46</v>
      </c>
      <c r="C48">
        <v>46</v>
      </c>
      <c r="D48">
        <v>122</v>
      </c>
      <c r="E48" t="str">
        <f t="shared" si="0"/>
        <v>,122,91,106,98,34,102,101,100,99,67,96,105,188,60,0,107,0,219,128,178,147,212,181,133,180,179,176,137,185,186,183,217,144,138,135,130,132,182,163,192,211,134,213,160,214,139,0,11,0,231,0,50,19,84,53,5,52,51,48,9,57,58,55,89,16,10,7,2,4,54,35,64,83,6,85,32,86,0,227,0,0,0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49" spans="1:5" x14ac:dyDescent="0.25">
      <c r="B49">
        <v>47</v>
      </c>
      <c r="C49">
        <v>47</v>
      </c>
      <c r="D49">
        <v>91</v>
      </c>
      <c r="E49" t="str">
        <f t="shared" si="0"/>
        <v>,91,106,98,34,102,101,100,99,67,96,105,188,60,0,107,0,219,128,178,147,212,181,133,180,179,176,137,185,186,183,217,144,138,135,130,132,182,163,192,211,134,213,160,214,139,0,11,0,231,0,50,19,84,53,5,52,51,48,9,57,58,55,89,16,10,7,2,4,54,35,64,83,6,85,32,86,0,227,0,0,0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50" spans="1:5" x14ac:dyDescent="0.25">
      <c r="A50" t="str">
        <f>CHAR(B50)</f>
        <v>0</v>
      </c>
      <c r="B50">
        <v>48</v>
      </c>
      <c r="C50">
        <v>48</v>
      </c>
      <c r="D50">
        <v>106</v>
      </c>
      <c r="E50" t="str">
        <f t="shared" si="0"/>
        <v>,106,98,34,102,101,100,99,67,96,105,188,60,0,107,0,219,128,178,147,212,181,133,180,179,176,137,185,186,183,217,144,138,135,130,132,182,163,192,211,134,213,160,214,139,0,11,0,231,0,50,19,84,53,5,52,51,48,9,57,58,55,89,16,10,7,2,4,54,35,64,83,6,85,32,86,0,227,0,0,0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51" spans="1:5" x14ac:dyDescent="0.25">
      <c r="A51" t="str">
        <f t="shared" ref="A51:A114" si="1">CHAR(B51)</f>
        <v>1</v>
      </c>
      <c r="B51">
        <v>49</v>
      </c>
      <c r="C51">
        <v>49</v>
      </c>
      <c r="D51">
        <v>98</v>
      </c>
      <c r="E51" t="str">
        <f t="shared" si="0"/>
        <v>,98,34,102,101,100,99,67,96,105,188,60,0,107,0,219,128,178,147,212,181,133,180,179,176,137,185,186,183,217,144,138,135,130,132,182,163,192,211,134,213,160,214,139,0,11,0,231,0,50,19,84,53,5,52,51,48,9,57,58,55,89,16,10,7,2,4,54,35,64,83,6,85,32,86,0,227,0,0,0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52" spans="1:5" x14ac:dyDescent="0.25">
      <c r="A52" t="str">
        <f t="shared" si="1"/>
        <v>2</v>
      </c>
      <c r="B52">
        <v>50</v>
      </c>
      <c r="C52">
        <v>50</v>
      </c>
      <c r="D52">
        <v>34</v>
      </c>
      <c r="E52" t="str">
        <f t="shared" si="0"/>
        <v>,34,102,101,100,99,67,96,105,188,60,0,107,0,219,128,178,147,212,181,133,180,179,176,137,185,186,183,217,144,138,135,130,132,182,163,192,211,134,213,160,214,139,0,11,0,231,0,50,19,84,53,5,52,51,48,9,57,58,55,89,16,10,7,2,4,54,35,64,83,6,85,32,86,0,227,0,0,0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53" spans="1:5" x14ac:dyDescent="0.25">
      <c r="A53" t="str">
        <f t="shared" si="1"/>
        <v>3</v>
      </c>
      <c r="B53">
        <v>51</v>
      </c>
      <c r="C53">
        <v>51</v>
      </c>
      <c r="D53">
        <v>102</v>
      </c>
      <c r="E53" t="str">
        <f t="shared" si="0"/>
        <v>,102,101,100,99,67,96,105,188,60,0,107,0,219,128,178,147,212,181,133,180,179,176,137,185,186,183,217,144,138,135,130,132,182,163,192,211,134,213,160,214,139,0,11,0,231,0,50,19,84,53,5,52,51,48,9,57,58,55,89,16,10,7,2,4,54,35,64,83,6,85,32,86,0,227,0,0,0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54" spans="1:5" x14ac:dyDescent="0.25">
      <c r="A54" t="str">
        <f t="shared" si="1"/>
        <v>4</v>
      </c>
      <c r="B54">
        <v>52</v>
      </c>
      <c r="C54">
        <v>52</v>
      </c>
      <c r="D54">
        <v>101</v>
      </c>
      <c r="E54" t="str">
        <f t="shared" si="0"/>
        <v>,101,100,99,67,96,105,188,60,0,107,0,219,128,178,147,212,181,133,180,179,176,137,185,186,183,217,144,138,135,130,132,182,163,192,211,134,213,160,214,139,0,11,0,231,0,50,19,84,53,5,52,51,48,9,57,58,55,89,16,10,7,2,4,54,35,64,83,6,85,32,86,0,227,0,0,0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55" spans="1:5" x14ac:dyDescent="0.25">
      <c r="A55" t="str">
        <f t="shared" si="1"/>
        <v>5</v>
      </c>
      <c r="B55">
        <v>53</v>
      </c>
      <c r="C55">
        <v>53</v>
      </c>
      <c r="D55">
        <v>100</v>
      </c>
      <c r="E55" t="str">
        <f t="shared" si="0"/>
        <v>,100,99,67,96,105,188,60,0,107,0,219,128,178,147,212,181,133,180,179,176,137,185,186,183,217,144,138,135,130,132,182,163,192,211,134,213,160,214,139,0,11,0,231,0,50,19,84,53,5,52,51,48,9,57,58,55,89,16,10,7,2,4,54,35,64,83,6,85,32,86,0,227,0,0,0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56" spans="1:5" x14ac:dyDescent="0.25">
      <c r="A56" t="str">
        <f t="shared" si="1"/>
        <v>6</v>
      </c>
      <c r="B56">
        <v>54</v>
      </c>
      <c r="C56">
        <v>54</v>
      </c>
      <c r="D56">
        <v>99</v>
      </c>
      <c r="E56" t="str">
        <f t="shared" si="0"/>
        <v>,99,67,96,105,188,60,0,107,0,219,128,178,147,212,181,133,180,179,176,137,185,186,183,217,144,138,135,130,132,182,163,192,211,134,213,160,214,139,0,11,0,231,0,50,19,84,53,5,52,51,48,9,57,58,55,89,16,10,7,2,4,54,35,64,83,6,85,32,86,0,227,0,0,0</v>
      </c>
    </row>
    <row r="57" spans="1:5" x14ac:dyDescent="0.25">
      <c r="A57" t="str">
        <f t="shared" si="1"/>
        <v>7</v>
      </c>
      <c r="B57">
        <v>55</v>
      </c>
      <c r="C57">
        <v>55</v>
      </c>
      <c r="D57">
        <v>67</v>
      </c>
      <c r="E57" t="str">
        <f t="shared" si="0"/>
        <v>,67,96,105,188,60,0,107,0,219,128,178,147,212,181,133,180,179,176,137,185,186,183,217,144,138,135,130,132,182,163,192,211,134,213,160,214,139,0,11,0,231,0,50,19,84,53,5,52,51,48,9,57,58,55,89,16,10,7,2,4,54,35,64,83,6,85,32,86,0,227,0,0,0</v>
      </c>
    </row>
    <row r="58" spans="1:5" x14ac:dyDescent="0.25">
      <c r="A58" t="str">
        <f t="shared" si="1"/>
        <v>8</v>
      </c>
      <c r="B58">
        <v>56</v>
      </c>
      <c r="C58">
        <v>56</v>
      </c>
      <c r="D58">
        <v>96</v>
      </c>
      <c r="E58" t="str">
        <f t="shared" si="0"/>
        <v>,96,105,188,60,0,107,0,219,128,178,147,212,181,133,180,179,176,137,185,186,183,217,144,138,135,130,132,182,163,192,211,134,213,160,214,139,0,11,0,231,0,50,19,84,53,5,52,51,48,9,57,58,55,89,16,10,7,2,4,54,35,64,83,6,85,32,86,0,227,0,0,0</v>
      </c>
    </row>
    <row r="59" spans="1:5" x14ac:dyDescent="0.25">
      <c r="A59" t="str">
        <f t="shared" si="1"/>
        <v>9</v>
      </c>
      <c r="B59">
        <v>57</v>
      </c>
      <c r="C59">
        <v>57</v>
      </c>
      <c r="D59">
        <v>105</v>
      </c>
      <c r="E59" t="str">
        <f t="shared" si="0"/>
        <v>,105,188,60,0,107,0,219,128,178,147,212,181,133,180,179,176,137,185,186,183,217,144,138,135,130,132,182,163,192,211,134,213,160,214,139,0,11,0,231,0,50,19,84,53,5,52,51,48,9,57,58,55,89,16,10,7,2,4,54,35,64,83,6,85,32,86,0,227,0,0,0</v>
      </c>
    </row>
    <row r="60" spans="1:5" x14ac:dyDescent="0.25">
      <c r="A60" t="str">
        <f t="shared" si="1"/>
        <v>:</v>
      </c>
      <c r="B60">
        <v>58</v>
      </c>
      <c r="C60">
        <v>58</v>
      </c>
      <c r="D60">
        <v>188</v>
      </c>
      <c r="E60" t="str">
        <f t="shared" si="0"/>
        <v>,188,60,0,107,0,219,128,178,147,212,181,133,180,179,176,137,185,186,183,217,144,138,135,130,132,182,163,192,211,134,213,160,214,139,0,11,0,231,0,50,19,84,53,5,52,51,48,9,57,58,55,89,16,10,7,2,4,54,35,64,83,6,85,32,86,0,227,0,0,0</v>
      </c>
    </row>
    <row r="61" spans="1:5" x14ac:dyDescent="0.25">
      <c r="A61" t="str">
        <f t="shared" si="1"/>
        <v>;</v>
      </c>
      <c r="B61">
        <v>59</v>
      </c>
      <c r="C61">
        <v>59</v>
      </c>
      <c r="D61">
        <v>60</v>
      </c>
      <c r="E61" t="str">
        <f t="shared" si="0"/>
        <v>,60,0,107,0,219,128,178,147,212,181,133,180,179,176,137,185,186,183,217,144,138,135,130,132,182,163,192,211,134,213,160,214,139,0,11,0,231,0,50,19,84,53,5,52,51,48,9,57,58,55,89,16,10,7,2,4,54,35,64,83,6,85,32,86,0,227,0,0,0</v>
      </c>
    </row>
    <row r="62" spans="1:5" x14ac:dyDescent="0.25">
      <c r="A62" t="str">
        <f t="shared" si="1"/>
        <v>&lt;</v>
      </c>
      <c r="B62">
        <v>60</v>
      </c>
      <c r="D62">
        <v>0</v>
      </c>
      <c r="E62" t="str">
        <f t="shared" si="0"/>
        <v>,0,107,0,219,128,178,147,212,181,133,180,179,176,137,185,186,183,217,144,138,135,130,132,182,163,192,211,134,213,160,214,139,0,11,0,231,0,50,19,84,53,5,52,51,48,9,57,58,55,89,16,10,7,2,4,54,35,64,83,6,85,32,86,0,227,0,0,0</v>
      </c>
    </row>
    <row r="63" spans="1:5" x14ac:dyDescent="0.25">
      <c r="A63" t="str">
        <f t="shared" si="1"/>
        <v>=</v>
      </c>
      <c r="B63">
        <v>61</v>
      </c>
      <c r="C63">
        <v>61</v>
      </c>
      <c r="D63">
        <v>107</v>
      </c>
      <c r="E63" t="str">
        <f t="shared" si="0"/>
        <v>,107,0,219,128,178,147,212,181,133,180,179,176,137,185,186,183,217,144,138,135,130,132,182,163,192,211,134,213,160,214,139,0,11,0,231,0,50,19,84,53,5,52,51,48,9,57,58,55,89,16,10,7,2,4,54,35,64,83,6,85,32,86,0,227,0,0,0</v>
      </c>
    </row>
    <row r="64" spans="1:5" x14ac:dyDescent="0.25">
      <c r="A64" t="str">
        <f t="shared" si="1"/>
        <v>&gt;</v>
      </c>
      <c r="B64">
        <v>62</v>
      </c>
      <c r="D64">
        <v>0</v>
      </c>
      <c r="E64" t="str">
        <f t="shared" si="0"/>
        <v>,0,219,128,178,147,212,181,133,180,179,176,137,185,186,183,217,144,138,135,130,132,182,163,192,211,134,213,160,214,139,0,11,0,231,0,50,19,84,53,5,52,51,48,9,57,58,55,89,16,10,7,2,4,54,35,64,83,6,85,32,86,0,227,0,0,0</v>
      </c>
    </row>
    <row r="65" spans="1:5" x14ac:dyDescent="0.25">
      <c r="A65" t="str">
        <f t="shared" si="1"/>
        <v>?</v>
      </c>
      <c r="B65">
        <v>63</v>
      </c>
      <c r="C65">
        <v>63</v>
      </c>
      <c r="D65">
        <v>219</v>
      </c>
      <c r="E65" t="str">
        <f t="shared" si="0"/>
        <v>,219,128,178,147,212,181,133,180,179,176,137,185,186,183,217,144,138,135,130,132,182,163,192,211,134,213,160,214,139,0,11,0,231,0,50,19,84,53,5,52,51,48,9,57,58,55,89,16,10,7,2,4,54,35,64,83,6,85,32,86,0,227,0,0,0</v>
      </c>
    </row>
    <row r="66" spans="1:5" x14ac:dyDescent="0.25">
      <c r="A66" t="str">
        <f t="shared" si="1"/>
        <v>@</v>
      </c>
      <c r="B66">
        <v>64</v>
      </c>
      <c r="C66">
        <v>64</v>
      </c>
      <c r="D66">
        <v>128</v>
      </c>
      <c r="E66" t="str">
        <f t="shared" ref="E66:E127" si="2">","&amp;D66&amp;E67</f>
        <v>,128,178,147,212,181,133,180,179,176,137,185,186,183,217,144,138,135,130,132,182,163,192,211,134,213,160,214,139,0,11,0,231,0,50,19,84,53,5,52,51,48,9,57,58,55,89,16,10,7,2,4,54,35,64,83,6,85,32,86,0,227,0,0,0</v>
      </c>
    </row>
    <row r="67" spans="1:5" x14ac:dyDescent="0.25">
      <c r="A67" t="str">
        <f t="shared" si="1"/>
        <v>A</v>
      </c>
      <c r="B67">
        <v>65</v>
      </c>
      <c r="C67">
        <v>65</v>
      </c>
      <c r="D67">
        <v>178</v>
      </c>
      <c r="E67" t="str">
        <f t="shared" si="2"/>
        <v>,178,147,212,181,133,180,179,176,137,185,186,183,217,144,138,135,130,132,182,163,192,211,134,213,160,214,139,0,11,0,231,0,50,19,84,53,5,52,51,48,9,57,58,55,89,16,10,7,2,4,54,35,64,83,6,85,32,86,0,227,0,0,0</v>
      </c>
    </row>
    <row r="68" spans="1:5" x14ac:dyDescent="0.25">
      <c r="A68" t="str">
        <f t="shared" si="1"/>
        <v>B</v>
      </c>
      <c r="B68">
        <v>66</v>
      </c>
      <c r="C68">
        <v>66</v>
      </c>
      <c r="D68">
        <v>147</v>
      </c>
      <c r="E68" t="str">
        <f t="shared" si="2"/>
        <v>,147,212,181,133,180,179,176,137,185,186,183,217,144,138,135,130,132,182,163,192,211,134,213,160,214,139,0,11,0,231,0,50,19,84,53,5,52,51,48,9,57,58,55,89,16,10,7,2,4,54,35,64,83,6,85,32,86,0,227,0,0,0</v>
      </c>
    </row>
    <row r="69" spans="1:5" x14ac:dyDescent="0.25">
      <c r="A69" t="str">
        <f t="shared" si="1"/>
        <v>C</v>
      </c>
      <c r="B69">
        <v>67</v>
      </c>
      <c r="C69">
        <v>67</v>
      </c>
      <c r="D69">
        <v>212</v>
      </c>
      <c r="E69" t="str">
        <f t="shared" si="2"/>
        <v>,212,181,133,180,179,176,137,185,186,183,217,144,138,135,130,132,182,163,192,211,134,213,160,214,139,0,11,0,231,0,50,19,84,53,5,52,51,48,9,57,58,55,89,16,10,7,2,4,54,35,64,83,6,85,32,86,0,227,0,0,0</v>
      </c>
    </row>
    <row r="70" spans="1:5" x14ac:dyDescent="0.25">
      <c r="A70" t="str">
        <f t="shared" si="1"/>
        <v>D</v>
      </c>
      <c r="B70">
        <v>68</v>
      </c>
      <c r="C70">
        <v>68</v>
      </c>
      <c r="D70">
        <v>181</v>
      </c>
      <c r="E70" t="str">
        <f t="shared" si="2"/>
        <v>,181,133,180,179,176,137,185,186,183,217,144,138,135,130,132,182,163,192,211,134,213,160,214,139,0,11,0,231,0,50,19,84,53,5,52,51,48,9,57,58,55,89,16,10,7,2,4,54,35,64,83,6,85,32,86,0,227,0,0,0</v>
      </c>
    </row>
    <row r="71" spans="1:5" x14ac:dyDescent="0.25">
      <c r="A71" t="str">
        <f t="shared" si="1"/>
        <v>E</v>
      </c>
      <c r="B71">
        <v>69</v>
      </c>
      <c r="C71">
        <v>69</v>
      </c>
      <c r="D71">
        <v>133</v>
      </c>
      <c r="E71" t="str">
        <f t="shared" si="2"/>
        <v>,133,180,179,176,137,185,186,183,217,144,138,135,130,132,182,163,192,211,134,213,160,214,139,0,11,0,231,0,50,19,84,53,5,52,51,48,9,57,58,55,89,16,10,7,2,4,54,35,64,83,6,85,32,86,0,227,0,0,0</v>
      </c>
    </row>
    <row r="72" spans="1:5" x14ac:dyDescent="0.25">
      <c r="A72" t="str">
        <f t="shared" si="1"/>
        <v>F</v>
      </c>
      <c r="B72">
        <v>70</v>
      </c>
      <c r="C72">
        <v>70</v>
      </c>
      <c r="D72">
        <v>180</v>
      </c>
      <c r="E72" t="str">
        <f t="shared" si="2"/>
        <v>,180,179,176,137,185,186,183,217,144,138,135,130,132,182,163,192,211,134,213,160,214,139,0,11,0,231,0,50,19,84,53,5,52,51,48,9,57,58,55,89,16,10,7,2,4,54,35,64,83,6,85,32,86,0,227,0,0,0</v>
      </c>
    </row>
    <row r="73" spans="1:5" x14ac:dyDescent="0.25">
      <c r="A73" t="str">
        <f t="shared" si="1"/>
        <v>G</v>
      </c>
      <c r="B73">
        <v>71</v>
      </c>
      <c r="C73">
        <v>71</v>
      </c>
      <c r="D73">
        <v>179</v>
      </c>
      <c r="E73" t="str">
        <f t="shared" si="2"/>
        <v>,179,176,137,185,186,183,217,144,138,135,130,132,182,163,192,211,134,213,160,214,139,0,11,0,231,0,50,19,84,53,5,52,51,48,9,57,58,55,89,16,10,7,2,4,54,35,64,83,6,85,32,86,0,227,0,0,0</v>
      </c>
    </row>
    <row r="74" spans="1:5" x14ac:dyDescent="0.25">
      <c r="A74" t="str">
        <f t="shared" si="1"/>
        <v>H</v>
      </c>
      <c r="B74">
        <v>72</v>
      </c>
      <c r="C74">
        <v>72</v>
      </c>
      <c r="D74">
        <v>176</v>
      </c>
      <c r="E74" t="str">
        <f t="shared" si="2"/>
        <v>,176,137,185,186,183,217,144,138,135,130,132,182,163,192,211,134,213,160,214,139,0,11,0,231,0,50,19,84,53,5,52,51,48,9,57,58,55,89,16,10,7,2,4,54,35,64,83,6,85,32,86,0,227,0,0,0</v>
      </c>
    </row>
    <row r="75" spans="1:5" x14ac:dyDescent="0.25">
      <c r="A75" t="str">
        <f t="shared" si="1"/>
        <v>I</v>
      </c>
      <c r="B75">
        <v>73</v>
      </c>
      <c r="C75">
        <v>73</v>
      </c>
      <c r="D75">
        <v>137</v>
      </c>
      <c r="E75" t="str">
        <f t="shared" si="2"/>
        <v>,137,185,186,183,217,144,138,135,130,132,182,163,192,211,134,213,160,214,139,0,11,0,231,0,50,19,84,53,5,52,51,48,9,57,58,55,89,16,10,7,2,4,54,35,64,83,6,85,32,86,0,227,0,0,0</v>
      </c>
    </row>
    <row r="76" spans="1:5" x14ac:dyDescent="0.25">
      <c r="A76" t="str">
        <f t="shared" si="1"/>
        <v>J</v>
      </c>
      <c r="B76">
        <v>74</v>
      </c>
      <c r="C76">
        <v>74</v>
      </c>
      <c r="D76">
        <v>185</v>
      </c>
      <c r="E76" t="str">
        <f t="shared" si="2"/>
        <v>,185,186,183,217,144,138,135,130,132,182,163,192,211,134,213,160,214,139,0,11,0,231,0,50,19,84,53,5,52,51,48,9,57,58,55,89,16,10,7,2,4,54,35,64,83,6,85,32,86,0,227,0,0,0</v>
      </c>
    </row>
    <row r="77" spans="1:5" x14ac:dyDescent="0.25">
      <c r="A77" t="str">
        <f t="shared" si="1"/>
        <v>K</v>
      </c>
      <c r="B77">
        <v>75</v>
      </c>
      <c r="C77">
        <v>75</v>
      </c>
      <c r="D77">
        <v>186</v>
      </c>
      <c r="E77" t="str">
        <f t="shared" si="2"/>
        <v>,186,183,217,144,138,135,130,132,182,163,192,211,134,213,160,214,139,0,11,0,231,0,50,19,84,53,5,52,51,48,9,57,58,55,89,16,10,7,2,4,54,35,64,83,6,85,32,86,0,227,0,0,0</v>
      </c>
    </row>
    <row r="78" spans="1:5" x14ac:dyDescent="0.25">
      <c r="A78" t="str">
        <f t="shared" si="1"/>
        <v>L</v>
      </c>
      <c r="B78">
        <v>76</v>
      </c>
      <c r="C78">
        <v>76</v>
      </c>
      <c r="D78">
        <v>183</v>
      </c>
      <c r="E78" t="str">
        <f t="shared" si="2"/>
        <v>,183,217,144,138,135,130,132,182,163,192,211,134,213,160,214,139,0,11,0,231,0,50,19,84,53,5,52,51,48,9,57,58,55,89,16,10,7,2,4,54,35,64,83,6,85,32,86,0,227,0,0,0</v>
      </c>
    </row>
    <row r="79" spans="1:5" x14ac:dyDescent="0.25">
      <c r="A79" t="str">
        <f t="shared" si="1"/>
        <v>M</v>
      </c>
      <c r="B79">
        <v>77</v>
      </c>
      <c r="C79">
        <v>77</v>
      </c>
      <c r="D79">
        <v>217</v>
      </c>
      <c r="E79" t="str">
        <f t="shared" si="2"/>
        <v>,217,144,138,135,130,132,182,163,192,211,134,213,160,214,139,0,11,0,231,0,50,19,84,53,5,52,51,48,9,57,58,55,89,16,10,7,2,4,54,35,64,83,6,85,32,86,0,227,0,0,0</v>
      </c>
    </row>
    <row r="80" spans="1:5" x14ac:dyDescent="0.25">
      <c r="A80" t="str">
        <f t="shared" si="1"/>
        <v>N</v>
      </c>
      <c r="B80">
        <v>78</v>
      </c>
      <c r="C80">
        <v>78</v>
      </c>
      <c r="D80">
        <v>144</v>
      </c>
      <c r="E80" t="str">
        <f t="shared" si="2"/>
        <v>,144,138,135,130,132,182,163,192,211,134,213,160,214,139,0,11,0,231,0,50,19,84,53,5,52,51,48,9,57,58,55,89,16,10,7,2,4,54,35,64,83,6,85,32,86,0,227,0,0,0</v>
      </c>
    </row>
    <row r="81" spans="1:5" x14ac:dyDescent="0.25">
      <c r="A81" t="str">
        <f t="shared" si="1"/>
        <v>O</v>
      </c>
      <c r="B81">
        <v>79</v>
      </c>
      <c r="C81">
        <v>79</v>
      </c>
      <c r="D81">
        <v>138</v>
      </c>
      <c r="E81" t="str">
        <f t="shared" si="2"/>
        <v>,138,135,130,132,182,163,192,211,134,213,160,214,139,0,11,0,231,0,50,19,84,53,5,52,51,48,9,57,58,55,89,16,10,7,2,4,54,35,64,83,6,85,32,86,0,227,0,0,0</v>
      </c>
    </row>
    <row r="82" spans="1:5" x14ac:dyDescent="0.25">
      <c r="A82" t="str">
        <f t="shared" si="1"/>
        <v>P</v>
      </c>
      <c r="B82">
        <v>80</v>
      </c>
      <c r="C82">
        <v>80</v>
      </c>
      <c r="D82">
        <v>135</v>
      </c>
      <c r="E82" t="str">
        <f t="shared" si="2"/>
        <v>,135,130,132,182,163,192,211,134,213,160,214,139,0,11,0,231,0,50,19,84,53,5,52,51,48,9,57,58,55,89,16,10,7,2,4,54,35,64,83,6,85,32,86,0,227,0,0,0</v>
      </c>
    </row>
    <row r="83" spans="1:5" x14ac:dyDescent="0.25">
      <c r="A83" t="str">
        <f t="shared" si="1"/>
        <v>Q</v>
      </c>
      <c r="B83">
        <v>81</v>
      </c>
      <c r="C83">
        <v>81</v>
      </c>
      <c r="D83">
        <v>130</v>
      </c>
      <c r="E83" t="str">
        <f t="shared" si="2"/>
        <v>,130,132,182,163,192,211,134,213,160,214,139,0,11,0,231,0,50,19,84,53,5,52,51,48,9,57,58,55,89,16,10,7,2,4,54,35,64,83,6,85,32,86,0,227,0,0,0</v>
      </c>
    </row>
    <row r="84" spans="1:5" x14ac:dyDescent="0.25">
      <c r="A84" t="str">
        <f t="shared" si="1"/>
        <v>R</v>
      </c>
      <c r="B84">
        <v>82</v>
      </c>
      <c r="C84">
        <v>82</v>
      </c>
      <c r="D84">
        <v>132</v>
      </c>
      <c r="E84" t="str">
        <f t="shared" si="2"/>
        <v>,132,182,163,192,211,134,213,160,214,139,0,11,0,231,0,50,19,84,53,5,52,51,48,9,57,58,55,89,16,10,7,2,4,54,35,64,83,6,85,32,86,0,227,0,0,0</v>
      </c>
    </row>
    <row r="85" spans="1:5" x14ac:dyDescent="0.25">
      <c r="A85" t="str">
        <f t="shared" si="1"/>
        <v>S</v>
      </c>
      <c r="B85">
        <v>83</v>
      </c>
      <c r="C85">
        <v>83</v>
      </c>
      <c r="D85">
        <v>182</v>
      </c>
      <c r="E85" t="str">
        <f t="shared" si="2"/>
        <v>,182,163,192,211,134,213,160,214,139,0,11,0,231,0,50,19,84,53,5,52,51,48,9,57,58,55,89,16,10,7,2,4,54,35,64,83,6,85,32,86,0,227,0,0,0</v>
      </c>
    </row>
    <row r="86" spans="1:5" x14ac:dyDescent="0.25">
      <c r="A86" t="str">
        <f t="shared" si="1"/>
        <v>T</v>
      </c>
      <c r="B86">
        <v>84</v>
      </c>
      <c r="C86">
        <v>84</v>
      </c>
      <c r="D86">
        <v>163</v>
      </c>
      <c r="E86" t="str">
        <f t="shared" si="2"/>
        <v>,163,192,211,134,213,160,214,139,0,11,0,231,0,50,19,84,53,5,52,51,48,9,57,58,55,89,16,10,7,2,4,54,35,64,83,6,85,32,86,0,227,0,0,0</v>
      </c>
    </row>
    <row r="87" spans="1:5" x14ac:dyDescent="0.25">
      <c r="A87" t="str">
        <f t="shared" si="1"/>
        <v>U</v>
      </c>
      <c r="B87">
        <v>85</v>
      </c>
      <c r="C87">
        <v>85</v>
      </c>
      <c r="D87">
        <v>192</v>
      </c>
      <c r="E87" t="str">
        <f t="shared" si="2"/>
        <v>,192,211,134,213,160,214,139,0,11,0,231,0,50,19,84,53,5,52,51,48,9,57,58,55,89,16,10,7,2,4,54,35,64,83,6,85,32,86,0,227,0,0,0</v>
      </c>
    </row>
    <row r="88" spans="1:5" x14ac:dyDescent="0.25">
      <c r="A88" t="str">
        <f t="shared" si="1"/>
        <v>V</v>
      </c>
      <c r="B88">
        <v>86</v>
      </c>
      <c r="C88">
        <v>86</v>
      </c>
      <c r="D88">
        <v>211</v>
      </c>
      <c r="E88" t="str">
        <f t="shared" si="2"/>
        <v>,211,134,213,160,214,139,0,11,0,231,0,50,19,84,53,5,52,51,48,9,57,58,55,89,16,10,7,2,4,54,35,64,83,6,85,32,86,0,227,0,0,0</v>
      </c>
    </row>
    <row r="89" spans="1:5" x14ac:dyDescent="0.25">
      <c r="A89" t="str">
        <f t="shared" si="1"/>
        <v>W</v>
      </c>
      <c r="B89">
        <v>87</v>
      </c>
      <c r="C89">
        <v>87</v>
      </c>
      <c r="D89">
        <v>134</v>
      </c>
      <c r="E89" t="str">
        <f t="shared" si="2"/>
        <v>,134,213,160,214,139,0,11,0,231,0,50,19,84,53,5,52,51,48,9,57,58,55,89,16,10,7,2,4,54,35,64,83,6,85,32,86,0,227,0,0,0</v>
      </c>
    </row>
    <row r="90" spans="1:5" x14ac:dyDescent="0.25">
      <c r="A90" t="str">
        <f t="shared" si="1"/>
        <v>X</v>
      </c>
      <c r="B90">
        <v>88</v>
      </c>
      <c r="C90">
        <v>88</v>
      </c>
      <c r="D90">
        <v>213</v>
      </c>
      <c r="E90" t="str">
        <f t="shared" si="2"/>
        <v>,213,160,214,139,0,11,0,231,0,50,19,84,53,5,52,51,48,9,57,58,55,89,16,10,7,2,4,54,35,64,83,6,85,32,86,0,227,0,0,0</v>
      </c>
    </row>
    <row r="91" spans="1:5" x14ac:dyDescent="0.25">
      <c r="A91" t="str">
        <f t="shared" si="1"/>
        <v>Y</v>
      </c>
      <c r="B91">
        <v>89</v>
      </c>
      <c r="C91">
        <v>89</v>
      </c>
      <c r="D91">
        <v>160</v>
      </c>
      <c r="E91" t="str">
        <f t="shared" si="2"/>
        <v>,160,214,139,0,11,0,231,0,50,19,84,53,5,52,51,48,9,57,58,55,89,16,10,7,2,4,54,35,64,83,6,85,32,86,0,227,0,0,0</v>
      </c>
    </row>
    <row r="92" spans="1:5" x14ac:dyDescent="0.25">
      <c r="A92" t="str">
        <f t="shared" si="1"/>
        <v>Z</v>
      </c>
      <c r="B92">
        <v>90</v>
      </c>
      <c r="C92">
        <v>90</v>
      </c>
      <c r="D92">
        <v>214</v>
      </c>
      <c r="E92" t="str">
        <f t="shared" si="2"/>
        <v>,214,139,0,11,0,231,0,50,19,84,53,5,52,51,48,9,57,58,55,89,16,10,7,2,4,54,35,64,83,6,85,32,86,0,227,0,0,0</v>
      </c>
    </row>
    <row r="93" spans="1:5" x14ac:dyDescent="0.25">
      <c r="A93" t="str">
        <f t="shared" si="1"/>
        <v>[</v>
      </c>
      <c r="B93">
        <v>91</v>
      </c>
      <c r="C93">
        <v>91</v>
      </c>
      <c r="D93">
        <v>139</v>
      </c>
      <c r="E93" t="str">
        <f t="shared" si="2"/>
        <v>,139,0,11,0,231,0,50,19,84,53,5,52,51,48,9,57,58,55,89,16,10,7,2,4,54,35,64,83,6,85,32,86,0,227,0,0,0</v>
      </c>
    </row>
    <row r="94" spans="1:5" x14ac:dyDescent="0.25">
      <c r="A94" t="str">
        <f t="shared" si="1"/>
        <v>\</v>
      </c>
      <c r="B94">
        <v>92</v>
      </c>
      <c r="D94">
        <v>0</v>
      </c>
      <c r="E94" t="str">
        <f t="shared" si="2"/>
        <v>,0,11,0,231,0,50,19,84,53,5,52,51,48,9,57,58,55,89,16,10,7,2,4,54,35,64,83,6,85,32,86,0,227,0,0,0</v>
      </c>
    </row>
    <row r="95" spans="1:5" x14ac:dyDescent="0.25">
      <c r="A95" t="str">
        <f t="shared" si="1"/>
        <v>]</v>
      </c>
      <c r="B95">
        <v>93</v>
      </c>
      <c r="C95">
        <v>93</v>
      </c>
      <c r="D95">
        <v>11</v>
      </c>
      <c r="E95" t="str">
        <f t="shared" si="2"/>
        <v>,11,0,231,0,50,19,84,53,5,52,51,48,9,57,58,55,89,16,10,7,2,4,54,35,64,83,6,85,32,86,0,227,0,0,0</v>
      </c>
    </row>
    <row r="96" spans="1:5" x14ac:dyDescent="0.25">
      <c r="A96" t="str">
        <f t="shared" si="1"/>
        <v>^</v>
      </c>
      <c r="B96">
        <v>94</v>
      </c>
      <c r="D96">
        <v>0</v>
      </c>
      <c r="E96" t="str">
        <f t="shared" si="2"/>
        <v>,0,231,0,50,19,84,53,5,52,51,48,9,57,58,55,89,16,10,7,2,4,54,35,64,83,6,85,32,86,0,227,0,0,0</v>
      </c>
    </row>
    <row r="97" spans="1:5" x14ac:dyDescent="0.25">
      <c r="A97" t="str">
        <f t="shared" si="1"/>
        <v>_</v>
      </c>
      <c r="B97">
        <v>95</v>
      </c>
      <c r="C97">
        <v>95</v>
      </c>
      <c r="D97">
        <v>231</v>
      </c>
      <c r="E97" t="str">
        <f t="shared" si="2"/>
        <v>,231,0,50,19,84,53,5,52,51,48,9,57,58,55,89,16,10,7,2,4,54,35,64,83,6,85,32,86,0,227,0,0,0</v>
      </c>
    </row>
    <row r="98" spans="1:5" x14ac:dyDescent="0.25">
      <c r="A98" t="str">
        <f t="shared" si="1"/>
        <v>`</v>
      </c>
      <c r="B98">
        <v>96</v>
      </c>
      <c r="D98">
        <v>0</v>
      </c>
      <c r="E98" t="str">
        <f t="shared" si="2"/>
        <v>,0,50,19,84,53,5,52,51,48,9,57,58,55,89,16,10,7,2,4,54,35,64,83,6,85,32,86,0,227,0,0,0</v>
      </c>
    </row>
    <row r="99" spans="1:5" x14ac:dyDescent="0.25">
      <c r="A99" t="str">
        <f t="shared" si="1"/>
        <v>a</v>
      </c>
      <c r="B99">
        <v>97</v>
      </c>
      <c r="C99">
        <v>97</v>
      </c>
      <c r="D99">
        <v>50</v>
      </c>
      <c r="E99" t="str">
        <f t="shared" si="2"/>
        <v>,50,19,84,53,5,52,51,48,9,57,58,55,89,16,10,7,2,4,54,35,64,83,6,85,32,86,0,227,0,0,0</v>
      </c>
    </row>
    <row r="100" spans="1:5" x14ac:dyDescent="0.25">
      <c r="A100" t="str">
        <f t="shared" si="1"/>
        <v>b</v>
      </c>
      <c r="B100">
        <v>98</v>
      </c>
      <c r="C100">
        <v>98</v>
      </c>
      <c r="D100">
        <v>19</v>
      </c>
      <c r="E100" t="str">
        <f t="shared" si="2"/>
        <v>,19,84,53,5,52,51,48,9,57,58,55,89,16,10,7,2,4,54,35,64,83,6,85,32,86,0,227,0,0,0</v>
      </c>
    </row>
    <row r="101" spans="1:5" x14ac:dyDescent="0.25">
      <c r="A101" t="str">
        <f t="shared" si="1"/>
        <v>c</v>
      </c>
      <c r="B101">
        <v>99</v>
      </c>
      <c r="C101">
        <v>99</v>
      </c>
      <c r="D101">
        <v>84</v>
      </c>
      <c r="E101" t="str">
        <f t="shared" si="2"/>
        <v>,84,53,5,52,51,48,9,57,58,55,89,16,10,7,2,4,54,35,64,83,6,85,32,86,0,227,0,0,0</v>
      </c>
    </row>
    <row r="102" spans="1:5" x14ac:dyDescent="0.25">
      <c r="A102" t="str">
        <f t="shared" si="1"/>
        <v>d</v>
      </c>
      <c r="B102">
        <v>100</v>
      </c>
      <c r="C102">
        <v>100</v>
      </c>
      <c r="D102">
        <v>53</v>
      </c>
      <c r="E102" t="str">
        <f t="shared" si="2"/>
        <v>,53,5,52,51,48,9,57,58,55,89,16,10,7,2,4,54,35,64,83,6,85,32,86,0,227,0,0,0</v>
      </c>
    </row>
    <row r="103" spans="1:5" x14ac:dyDescent="0.25">
      <c r="A103" t="str">
        <f t="shared" si="1"/>
        <v>e</v>
      </c>
      <c r="B103">
        <v>101</v>
      </c>
      <c r="C103">
        <v>101</v>
      </c>
      <c r="D103">
        <v>5</v>
      </c>
      <c r="E103" t="str">
        <f t="shared" si="2"/>
        <v>,5,52,51,48,9,57,58,55,89,16,10,7,2,4,54,35,64,83,6,85,32,86,0,227,0,0,0</v>
      </c>
    </row>
    <row r="104" spans="1:5" x14ac:dyDescent="0.25">
      <c r="A104" t="str">
        <f t="shared" si="1"/>
        <v>f</v>
      </c>
      <c r="B104">
        <v>102</v>
      </c>
      <c r="C104">
        <v>102</v>
      </c>
      <c r="D104">
        <v>52</v>
      </c>
      <c r="E104" t="str">
        <f t="shared" si="2"/>
        <v>,52,51,48,9,57,58,55,89,16,10,7,2,4,54,35,64,83,6,85,32,86,0,227,0,0,0</v>
      </c>
    </row>
    <row r="105" spans="1:5" x14ac:dyDescent="0.25">
      <c r="A105" t="str">
        <f t="shared" si="1"/>
        <v>g</v>
      </c>
      <c r="B105">
        <v>103</v>
      </c>
      <c r="C105">
        <v>103</v>
      </c>
      <c r="D105">
        <v>51</v>
      </c>
      <c r="E105" t="str">
        <f t="shared" si="2"/>
        <v>,51,48,9,57,58,55,89,16,10,7,2,4,54,35,64,83,6,85,32,86,0,227,0,0,0</v>
      </c>
    </row>
    <row r="106" spans="1:5" x14ac:dyDescent="0.25">
      <c r="A106" t="str">
        <f t="shared" si="1"/>
        <v>h</v>
      </c>
      <c r="B106">
        <v>104</v>
      </c>
      <c r="C106">
        <v>104</v>
      </c>
      <c r="D106">
        <v>48</v>
      </c>
      <c r="E106" t="str">
        <f t="shared" si="2"/>
        <v>,48,9,57,58,55,89,16,10,7,2,4,54,35,64,83,6,85,32,86,0,227,0,0,0</v>
      </c>
    </row>
    <row r="107" spans="1:5" x14ac:dyDescent="0.25">
      <c r="A107" t="str">
        <f t="shared" si="1"/>
        <v>i</v>
      </c>
      <c r="B107">
        <v>105</v>
      </c>
      <c r="C107">
        <v>105</v>
      </c>
      <c r="D107">
        <v>9</v>
      </c>
      <c r="E107" t="str">
        <f t="shared" si="2"/>
        <v>,9,57,58,55,89,16,10,7,2,4,54,35,64,83,6,85,32,86,0,227,0,0,0</v>
      </c>
    </row>
    <row r="108" spans="1:5" x14ac:dyDescent="0.25">
      <c r="A108" t="str">
        <f t="shared" si="1"/>
        <v>j</v>
      </c>
      <c r="B108">
        <v>106</v>
      </c>
      <c r="C108">
        <v>106</v>
      </c>
      <c r="D108">
        <v>57</v>
      </c>
      <c r="E108" t="str">
        <f t="shared" si="2"/>
        <v>,57,58,55,89,16,10,7,2,4,54,35,64,83,6,85,32,86,0,227,0,0,0</v>
      </c>
    </row>
    <row r="109" spans="1:5" x14ac:dyDescent="0.25">
      <c r="A109" t="str">
        <f t="shared" si="1"/>
        <v>k</v>
      </c>
      <c r="B109">
        <v>107</v>
      </c>
      <c r="C109">
        <v>107</v>
      </c>
      <c r="D109">
        <v>58</v>
      </c>
      <c r="E109" t="str">
        <f t="shared" si="2"/>
        <v>,58,55,89,16,10,7,2,4,54,35,64,83,6,85,32,86,0,227,0,0,0</v>
      </c>
    </row>
    <row r="110" spans="1:5" x14ac:dyDescent="0.25">
      <c r="A110" t="str">
        <f t="shared" si="1"/>
        <v>l</v>
      </c>
      <c r="B110">
        <v>108</v>
      </c>
      <c r="C110">
        <v>108</v>
      </c>
      <c r="D110">
        <v>55</v>
      </c>
      <c r="E110" t="str">
        <f t="shared" si="2"/>
        <v>,55,89,16,10,7,2,4,54,35,64,83,6,85,32,86,0,227,0,0,0</v>
      </c>
    </row>
    <row r="111" spans="1:5" x14ac:dyDescent="0.25">
      <c r="A111" t="str">
        <f t="shared" si="1"/>
        <v>m</v>
      </c>
      <c r="B111">
        <v>109</v>
      </c>
      <c r="C111">
        <v>109</v>
      </c>
      <c r="D111">
        <v>89</v>
      </c>
      <c r="E111" t="str">
        <f t="shared" si="2"/>
        <v>,89,16,10,7,2,4,54,35,64,83,6,85,32,86,0,227,0,0,0</v>
      </c>
    </row>
    <row r="112" spans="1:5" x14ac:dyDescent="0.25">
      <c r="A112" t="str">
        <f t="shared" si="1"/>
        <v>n</v>
      </c>
      <c r="B112">
        <v>110</v>
      </c>
      <c r="C112">
        <v>110</v>
      </c>
      <c r="D112">
        <v>16</v>
      </c>
      <c r="E112" t="str">
        <f t="shared" si="2"/>
        <v>,16,10,7,2,4,54,35,64,83,6,85,32,86,0,227,0,0,0</v>
      </c>
    </row>
    <row r="113" spans="1:5" x14ac:dyDescent="0.25">
      <c r="A113" t="str">
        <f t="shared" si="1"/>
        <v>o</v>
      </c>
      <c r="B113">
        <v>111</v>
      </c>
      <c r="C113">
        <v>111</v>
      </c>
      <c r="D113">
        <v>10</v>
      </c>
      <c r="E113" t="str">
        <f t="shared" si="2"/>
        <v>,10,7,2,4,54,35,64,83,6,85,32,86,0,227,0,0,0</v>
      </c>
    </row>
    <row r="114" spans="1:5" x14ac:dyDescent="0.25">
      <c r="A114" t="str">
        <f t="shared" si="1"/>
        <v>p</v>
      </c>
      <c r="B114">
        <v>112</v>
      </c>
      <c r="C114">
        <v>112</v>
      </c>
      <c r="D114">
        <v>7</v>
      </c>
      <c r="E114" t="str">
        <f t="shared" si="2"/>
        <v>,7,2,4,54,35,64,83,6,85,32,86,0,227,0,0,0</v>
      </c>
    </row>
    <row r="115" spans="1:5" x14ac:dyDescent="0.25">
      <c r="A115" t="str">
        <f t="shared" ref="A115:A129" si="3">CHAR(B115)</f>
        <v>q</v>
      </c>
      <c r="B115">
        <v>113</v>
      </c>
      <c r="C115">
        <v>113</v>
      </c>
      <c r="D115">
        <v>2</v>
      </c>
      <c r="E115" t="str">
        <f t="shared" si="2"/>
        <v>,2,4,54,35,64,83,6,85,32,86,0,227,0,0,0</v>
      </c>
    </row>
    <row r="116" spans="1:5" x14ac:dyDescent="0.25">
      <c r="A116" t="str">
        <f t="shared" si="3"/>
        <v>r</v>
      </c>
      <c r="B116">
        <v>114</v>
      </c>
      <c r="C116">
        <v>114</v>
      </c>
      <c r="D116">
        <v>4</v>
      </c>
      <c r="E116" t="str">
        <f t="shared" si="2"/>
        <v>,4,54,35,64,83,6,85,32,86,0,227,0,0,0</v>
      </c>
    </row>
    <row r="117" spans="1:5" x14ac:dyDescent="0.25">
      <c r="A117" t="str">
        <f t="shared" si="3"/>
        <v>s</v>
      </c>
      <c r="B117">
        <v>115</v>
      </c>
      <c r="C117">
        <v>115</v>
      </c>
      <c r="D117">
        <v>54</v>
      </c>
      <c r="E117" t="str">
        <f t="shared" si="2"/>
        <v>,54,35,64,83,6,85,32,86,0,227,0,0,0</v>
      </c>
    </row>
    <row r="118" spans="1:5" x14ac:dyDescent="0.25">
      <c r="A118" t="str">
        <f t="shared" si="3"/>
        <v>t</v>
      </c>
      <c r="B118">
        <v>116</v>
      </c>
      <c r="C118">
        <v>116</v>
      </c>
      <c r="D118">
        <v>35</v>
      </c>
      <c r="E118" t="str">
        <f t="shared" si="2"/>
        <v>,35,64,83,6,85,32,86,0,227,0,0,0</v>
      </c>
    </row>
    <row r="119" spans="1:5" x14ac:dyDescent="0.25">
      <c r="A119" t="str">
        <f t="shared" si="3"/>
        <v>u</v>
      </c>
      <c r="B119">
        <v>117</v>
      </c>
      <c r="C119">
        <v>117</v>
      </c>
      <c r="D119">
        <v>64</v>
      </c>
      <c r="E119" t="str">
        <f t="shared" si="2"/>
        <v>,64,83,6,85,32,86,0,227,0,0,0</v>
      </c>
    </row>
    <row r="120" spans="1:5" x14ac:dyDescent="0.25">
      <c r="A120" t="str">
        <f t="shared" si="3"/>
        <v>v</v>
      </c>
      <c r="B120">
        <v>118</v>
      </c>
      <c r="C120">
        <v>118</v>
      </c>
      <c r="D120">
        <v>83</v>
      </c>
      <c r="E120" t="str">
        <f t="shared" si="2"/>
        <v>,83,6,85,32,86,0,227,0,0,0</v>
      </c>
    </row>
    <row r="121" spans="1:5" x14ac:dyDescent="0.25">
      <c r="A121" t="str">
        <f t="shared" si="3"/>
        <v>w</v>
      </c>
      <c r="B121">
        <v>119</v>
      </c>
      <c r="C121">
        <v>119</v>
      </c>
      <c r="D121">
        <v>6</v>
      </c>
      <c r="E121" t="str">
        <f t="shared" si="2"/>
        <v>,6,85,32,86,0,227,0,0,0</v>
      </c>
    </row>
    <row r="122" spans="1:5" x14ac:dyDescent="0.25">
      <c r="A122" t="str">
        <f t="shared" si="3"/>
        <v>x</v>
      </c>
      <c r="B122">
        <v>120</v>
      </c>
      <c r="C122">
        <v>120</v>
      </c>
      <c r="D122">
        <v>85</v>
      </c>
      <c r="E122" t="str">
        <f t="shared" si="2"/>
        <v>,85,32,86,0,227,0,0,0</v>
      </c>
    </row>
    <row r="123" spans="1:5" x14ac:dyDescent="0.25">
      <c r="A123" t="str">
        <f t="shared" si="3"/>
        <v>y</v>
      </c>
      <c r="B123">
        <v>121</v>
      </c>
      <c r="C123">
        <v>121</v>
      </c>
      <c r="D123">
        <v>32</v>
      </c>
      <c r="E123" t="str">
        <f t="shared" si="2"/>
        <v>,32,86,0,227,0,0,0</v>
      </c>
    </row>
    <row r="124" spans="1:5" x14ac:dyDescent="0.25">
      <c r="A124" t="str">
        <f t="shared" si="3"/>
        <v>z</v>
      </c>
      <c r="B124">
        <v>122</v>
      </c>
      <c r="C124">
        <v>122</v>
      </c>
      <c r="D124">
        <v>86</v>
      </c>
      <c r="E124" t="str">
        <f t="shared" si="2"/>
        <v>,86,0,227,0,0,0</v>
      </c>
    </row>
    <row r="125" spans="1:5" x14ac:dyDescent="0.25">
      <c r="A125" t="str">
        <f t="shared" si="3"/>
        <v>{</v>
      </c>
      <c r="B125">
        <v>123</v>
      </c>
      <c r="D125">
        <v>0</v>
      </c>
      <c r="E125" t="str">
        <f t="shared" si="2"/>
        <v>,0,227,0,0,0</v>
      </c>
    </row>
    <row r="126" spans="1:5" x14ac:dyDescent="0.25">
      <c r="A126" t="str">
        <f t="shared" si="3"/>
        <v>|</v>
      </c>
      <c r="B126">
        <v>124</v>
      </c>
      <c r="C126">
        <v>124</v>
      </c>
      <c r="D126">
        <v>227</v>
      </c>
      <c r="E126" t="str">
        <f t="shared" si="2"/>
        <v>,227,0,0,0</v>
      </c>
    </row>
    <row r="127" spans="1:5" x14ac:dyDescent="0.25">
      <c r="A127" t="str">
        <f t="shared" si="3"/>
        <v>}</v>
      </c>
      <c r="B127">
        <v>125</v>
      </c>
      <c r="C127">
        <v>125</v>
      </c>
      <c r="D127">
        <v>0</v>
      </c>
      <c r="E127" t="str">
        <f t="shared" si="2"/>
        <v>,0,0,0</v>
      </c>
    </row>
    <row r="128" spans="1:5" x14ac:dyDescent="0.25">
      <c r="A128" t="str">
        <f t="shared" si="3"/>
        <v>~</v>
      </c>
      <c r="B128">
        <v>126</v>
      </c>
      <c r="C128">
        <v>126</v>
      </c>
      <c r="D128">
        <v>0</v>
      </c>
      <c r="E128" t="str">
        <f>","&amp;D128&amp;E129</f>
        <v>,0,0</v>
      </c>
    </row>
    <row r="129" spans="1:5" x14ac:dyDescent="0.25">
      <c r="A129" t="str">
        <f t="shared" si="3"/>
        <v></v>
      </c>
      <c r="B129">
        <v>127</v>
      </c>
      <c r="C129">
        <v>127</v>
      </c>
      <c r="D129">
        <v>0</v>
      </c>
      <c r="E129" t="str">
        <f>","&amp;D129</f>
        <v>,0</v>
      </c>
    </row>
  </sheetData>
  <sortState xmlns:xlrd2="http://schemas.microsoft.com/office/spreadsheetml/2017/richdata2" ref="C2:D126">
    <sortCondition ref="C34:C12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Key Map</vt:lpstr>
      <vt:lpstr>Pin Map</vt:lpstr>
      <vt:lpstr>Sheet5</vt:lpstr>
      <vt:lpstr>Sheet1</vt:lpstr>
      <vt:lpstr>'Key Map'!Print_Area</vt:lpstr>
      <vt:lpstr>Sheet5!Print_Area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Lees</dc:creator>
  <cp:lastModifiedBy>Graham Lees</cp:lastModifiedBy>
  <cp:lastPrinted>2019-02-01T21:02:17Z</cp:lastPrinted>
  <dcterms:created xsi:type="dcterms:W3CDTF">2019-01-09T10:50:58Z</dcterms:created>
  <dcterms:modified xsi:type="dcterms:W3CDTF">2021-08-06T08:04:25Z</dcterms:modified>
</cp:coreProperties>
</file>